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80" i="3" s="1"/>
  <c r="D79" i="3"/>
  <c r="N79" i="3" s="1"/>
  <c r="C79" i="3"/>
  <c r="N78" i="3"/>
  <c r="K78" i="3"/>
  <c r="K80" i="3" s="1"/>
  <c r="K81" i="3" s="1"/>
  <c r="J78" i="3"/>
  <c r="J80" i="3" s="1"/>
  <c r="J81" i="3" s="1"/>
  <c r="I78" i="3"/>
  <c r="I80" i="3" s="1"/>
  <c r="I81" i="3" s="1"/>
  <c r="E78" i="3"/>
  <c r="M80" i="3" s="1"/>
  <c r="D78" i="3"/>
  <c r="M79" i="3" s="1"/>
  <c r="C78" i="3"/>
  <c r="M78" i="3" s="1"/>
  <c r="I82" i="3" l="1"/>
  <c r="I83" i="3"/>
  <c r="J82" i="3"/>
  <c r="J83" i="3"/>
  <c r="K83" i="3"/>
  <c r="K82" i="3"/>
  <c r="C80" i="3"/>
  <c r="C81" i="3" s="1"/>
  <c r="D80" i="3"/>
  <c r="D81" i="3" s="1"/>
  <c r="E80" i="3"/>
  <c r="E81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  <c r="D83" i="3"/>
  <c r="D82" i="3"/>
  <c r="C82" i="3"/>
  <c r="C83" i="3"/>
</calcChain>
</file>

<file path=xl/sharedStrings.xml><?xml version="1.0" encoding="utf-8"?>
<sst xmlns="http://schemas.openxmlformats.org/spreadsheetml/2006/main" count="283" uniqueCount="136">
  <si>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</si>
  <si>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</si>
  <si>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</si>
  <si>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</si>
  <si>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</si>
  <si>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</si>
  <si>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</si>
  <si>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</si>
  <si>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</si>
  <si>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</si>
  <si>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</si>
  <si>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</si>
  <si>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</si>
  <si>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</si>
  <si>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</si>
  <si>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</si>
  <si>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</si>
  <si>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</si>
  <si>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</si>
  <si>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</si>
  <si>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</si>
  <si>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</si>
  <si>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</si>
  <si>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</si>
  <si>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</si>
  <si>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</si>
  <si>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</si>
  <si>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</si>
  <si>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</si>
  <si>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</si>
  <si>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</si>
  <si>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</si>
  <si>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</si>
  <si>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</si>
  <si>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</si>
  <si>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</si>
  <si>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</si>
  <si>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</si>
  <si>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</si>
  <si>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</si>
  <si>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</si>
  <si>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</si>
  <si>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</si>
  <si>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</si>
  <si>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</si>
  <si>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</si>
  <si>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</si>
  <si>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</si>
  <si>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</si>
  <si>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</si>
  <si>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</si>
  <si>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</si>
  <si>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</si>
  <si>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</si>
  <si>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</si>
  <si>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</si>
  <si>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</si>
  <si>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</si>
  <si>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</si>
  <si>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</si>
  <si>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</si>
  <si>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</si>
  <si>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</si>
  <si>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</si>
  <si>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</si>
  <si>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</si>
  <si>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</si>
  <si>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</si>
  <si>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</si>
  <si>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</si>
  <si>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</si>
  <si>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</si>
  <si>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</si>
  <si>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</si>
  <si>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</si>
  <si>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</si>
  <si>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</si>
  <si>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</si>
  <si>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</si>
  <si>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</si>
  <si>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</si>
  <si>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</si>
  <si>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</si>
  <si>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</si>
  <si>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</si>
  <si>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</si>
  <si>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</si>
  <si>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</si>
  <si>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</si>
  <si>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</si>
  <si>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</si>
  <si>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</si>
  <si>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</si>
  <si>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</si>
  <si>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</si>
  <si>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</si>
  <si>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</si>
  <si>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</si>
  <si>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</si>
  <si>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</si>
  <si>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</si>
  <si>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</si>
  <si>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</si>
  <si>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</si>
  <si>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</si>
  <si>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</si>
  <si>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</si>
  <si>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</si>
  <si>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</si>
  <si>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</si>
  <si>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</si>
  <si>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</si>
  <si>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</si>
  <si>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</si>
  <si>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</si>
  <si>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</si>
  <si>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</si>
  <si>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</si>
  <si>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</si>
  <si>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</si>
  <si>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</si>
  <si>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</si>
  <si>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</si>
  <si>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</si>
  <si>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</si>
  <si>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</si>
  <si>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</si>
  <si>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</si>
  <si>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</si>
  <si>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</si>
  <si>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</si>
  <si>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</si>
  <si>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</si>
  <si>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</si>
  <si>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</si>
  <si>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18.12.2019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</si>
</sst>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3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13" fillId="3" borderId="32" xfId="0" applyNumberFormat="1" applyFont="1" applyFill="1" applyBorder="1" applyAlignment="1">
      <alignment horizontal="left" vertical="center" wrapText="1"/>
    </xf>
    <xf numFmtId="2" fontId="13" fillId="3" borderId="33" xfId="0" applyNumberFormat="1" applyFont="1" applyFill="1" applyBorder="1" applyAlignment="1">
      <alignment horizontal="left" vertical="center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83"/>
  <sheetViews>
    <sheetView tabSelected="1" workbookViewId="0">
      <pane xSplit="1" ySplit="6" topLeftCell="BA7" activePane="bottomRight" state="frozen"/>
      <selection pane="topRight" activeCell="B1" sqref="B1"/>
      <selection pane="bottomLeft" activeCell="A7" sqref="A7"/>
      <selection pane="bottomRight" activeCell="BH2" sqref="BH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67" width="9.140625" style="1"/>
    <col min="68" max="69" width="9.140625" style="149"/>
    <col min="70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  <c r="BP4" s="150"/>
      <c r="BQ4" s="150"/>
    </row>
    <row r="5" spans="1:69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  <c r="BP5" s="151"/>
      <c r="BQ5" s="151"/>
    </row>
    <row r="6" spans="1:69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52"/>
      <c r="BQ6" s="152"/>
    </row>
    <row r="7" spans="1:69" x14ac:dyDescent="0.2">
      <c r="A7" s="72" t="s">
        <v>3</v>
      </c>
      <c r="B7" s="73">
        <v>1.204</v>
      </c>
      <c r="C7" s="73">
        <v>1.4E-2</v>
      </c>
      <c r="D7" s="73">
        <v>0</v>
      </c>
      <c r="E7" s="73">
        <v>2539.32397460938</v>
      </c>
      <c r="F7" s="73">
        <v>0</v>
      </c>
      <c r="G7" s="73">
        <v>6788.302734375</v>
      </c>
      <c r="H7" s="73">
        <v>0</v>
      </c>
      <c r="I7" s="73">
        <v>4041.75610351563</v>
      </c>
      <c r="J7" s="73">
        <v>0</v>
      </c>
      <c r="K7" s="73">
        <v>4821.2131347656305</v>
      </c>
      <c r="L7" s="73">
        <v>0</v>
      </c>
      <c r="M7" s="73">
        <v>0</v>
      </c>
      <c r="N7" s="73">
        <v>26.299448966980002</v>
      </c>
      <c r="O7" s="73">
        <v>0</v>
      </c>
      <c r="P7" s="73">
        <v>443.48794555664102</v>
      </c>
      <c r="Q7" s="73">
        <v>0</v>
      </c>
      <c r="R7" s="73">
        <v>266.59713745117199</v>
      </c>
      <c r="S7" s="73">
        <v>0</v>
      </c>
      <c r="T7" s="73">
        <v>1115.890625</v>
      </c>
      <c r="U7" s="73">
        <v>0</v>
      </c>
      <c r="V7" s="73">
        <v>914.68872070312602</v>
      </c>
      <c r="W7" s="73">
        <v>0</v>
      </c>
      <c r="X7" s="73">
        <v>1515.9109497070301</v>
      </c>
      <c r="Y7" s="73">
        <v>0</v>
      </c>
      <c r="Z7" s="73">
        <v>487.71066284179705</v>
      </c>
      <c r="AA7" s="73">
        <v>0</v>
      </c>
      <c r="AB7" s="73">
        <v>321.53778076171903</v>
      </c>
      <c r="AC7" s="73">
        <v>0</v>
      </c>
      <c r="AD7" s="73">
        <v>248.54225921630902</v>
      </c>
      <c r="AE7" s="73">
        <v>0</v>
      </c>
      <c r="AF7" s="73">
        <v>194.516151428223</v>
      </c>
      <c r="AG7" s="73">
        <v>0</v>
      </c>
      <c r="AH7" s="73">
        <v>255.47046661376902</v>
      </c>
      <c r="AI7" s="73">
        <v>0</v>
      </c>
      <c r="AJ7" s="73">
        <v>258.69207763671903</v>
      </c>
      <c r="AK7" s="73">
        <v>0</v>
      </c>
      <c r="AL7" s="73">
        <v>265.97360229492199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398.808013916015</v>
      </c>
      <c r="AS7" s="73">
        <v>0</v>
      </c>
      <c r="AT7" s="73">
        <v>792.64846801757801</v>
      </c>
      <c r="AU7" s="73">
        <v>0</v>
      </c>
      <c r="AV7" s="73">
        <v>711.58853149414108</v>
      </c>
      <c r="AW7" s="73">
        <v>0</v>
      </c>
      <c r="AX7" s="73">
        <v>848.87774658203102</v>
      </c>
      <c r="AY7" s="73">
        <v>0</v>
      </c>
      <c r="AZ7" s="73">
        <v>279.78845214843801</v>
      </c>
      <c r="BA7" s="73">
        <v>0</v>
      </c>
      <c r="BB7" s="73">
        <v>465.94226074218801</v>
      </c>
      <c r="BC7" s="74">
        <v>0</v>
      </c>
      <c r="BD7" s="74">
        <v>855.71588134765705</v>
      </c>
      <c r="BE7" s="74">
        <v>0</v>
      </c>
      <c r="BF7" s="74">
        <v>660.84640502929699</v>
      </c>
      <c r="BG7" s="74">
        <v>0</v>
      </c>
      <c r="BH7" s="74">
        <v>1807.9346313476601</v>
      </c>
      <c r="BI7" s="74">
        <v>0</v>
      </c>
      <c r="BJ7" s="74">
        <v>1612.82275390625</v>
      </c>
      <c r="BK7" s="74">
        <v>0</v>
      </c>
      <c r="BL7" s="74">
        <v>1804.7407836914101</v>
      </c>
      <c r="BM7" s="74">
        <v>0</v>
      </c>
      <c r="BN7" s="74">
        <v>1611.07678222656</v>
      </c>
      <c r="BO7" s="75">
        <v>0</v>
      </c>
      <c r="BP7" s="153"/>
      <c r="BQ7" s="153"/>
    </row>
    <row r="8" spans="1:69" x14ac:dyDescent="0.2">
      <c r="A8" s="76" t="s">
        <v>4</v>
      </c>
      <c r="B8" s="77">
        <v>1.1919999999999999</v>
      </c>
      <c r="C8" s="77">
        <v>1.4E-2</v>
      </c>
      <c r="D8" s="77">
        <v>0</v>
      </c>
      <c r="E8" s="77">
        <v>2383.7513427734402</v>
      </c>
      <c r="F8" s="77">
        <v>0</v>
      </c>
      <c r="G8" s="77">
        <v>6514.69091796875</v>
      </c>
      <c r="H8" s="77">
        <v>0</v>
      </c>
      <c r="I8" s="77">
        <v>3795.3546142578102</v>
      </c>
      <c r="J8" s="77">
        <v>0</v>
      </c>
      <c r="K8" s="77">
        <v>4747.53173828125</v>
      </c>
      <c r="L8" s="77">
        <v>0</v>
      </c>
      <c r="M8" s="77">
        <v>0</v>
      </c>
      <c r="N8" s="77">
        <v>26.7982788085937</v>
      </c>
      <c r="O8" s="77">
        <v>0</v>
      </c>
      <c r="P8" s="77">
        <v>377.24050903320301</v>
      </c>
      <c r="Q8" s="77">
        <v>0</v>
      </c>
      <c r="R8" s="77">
        <v>171.93714904785202</v>
      </c>
      <c r="S8" s="77">
        <v>0</v>
      </c>
      <c r="T8" s="77">
        <v>1031.76831054688</v>
      </c>
      <c r="U8" s="77">
        <v>0</v>
      </c>
      <c r="V8" s="77">
        <v>832.173828125</v>
      </c>
      <c r="W8" s="77">
        <v>0</v>
      </c>
      <c r="X8" s="77">
        <v>1451.81823730469</v>
      </c>
      <c r="Y8" s="77">
        <v>0</v>
      </c>
      <c r="Z8" s="77">
        <v>483.16575622558605</v>
      </c>
      <c r="AA8" s="77">
        <v>0</v>
      </c>
      <c r="AB8" s="77">
        <v>309.17094421386702</v>
      </c>
      <c r="AC8" s="77">
        <v>0</v>
      </c>
      <c r="AD8" s="77">
        <v>229.75990295410202</v>
      </c>
      <c r="AE8" s="77">
        <v>0</v>
      </c>
      <c r="AF8" s="77">
        <v>187.32467651367202</v>
      </c>
      <c r="AG8" s="77">
        <v>0</v>
      </c>
      <c r="AH8" s="77">
        <v>229.898475646973</v>
      </c>
      <c r="AI8" s="77">
        <v>0</v>
      </c>
      <c r="AJ8" s="77">
        <v>259.19783020019503</v>
      </c>
      <c r="AK8" s="77">
        <v>0</v>
      </c>
      <c r="AL8" s="77">
        <v>237.796615600585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359.74679565429705</v>
      </c>
      <c r="AS8" s="77">
        <v>0</v>
      </c>
      <c r="AT8" s="77">
        <v>718.55139160156307</v>
      </c>
      <c r="AU8" s="77">
        <v>0</v>
      </c>
      <c r="AV8" s="77">
        <v>651.65264892578205</v>
      </c>
      <c r="AW8" s="77">
        <v>0</v>
      </c>
      <c r="AX8" s="77">
        <v>768.14346313476608</v>
      </c>
      <c r="AY8" s="77">
        <v>0</v>
      </c>
      <c r="AZ8" s="77">
        <v>290.00061035156199</v>
      </c>
      <c r="BA8" s="77">
        <v>0</v>
      </c>
      <c r="BB8" s="77">
        <v>471.83120727539</v>
      </c>
      <c r="BC8" s="78">
        <v>0</v>
      </c>
      <c r="BD8" s="78">
        <v>842.99569702148403</v>
      </c>
      <c r="BE8" s="78">
        <v>0</v>
      </c>
      <c r="BF8" s="78">
        <v>637.46368408203102</v>
      </c>
      <c r="BG8" s="78">
        <v>0</v>
      </c>
      <c r="BH8" s="78">
        <v>1788.48022460938</v>
      </c>
      <c r="BI8" s="78">
        <v>0</v>
      </c>
      <c r="BJ8" s="78">
        <v>1634.05078125</v>
      </c>
      <c r="BK8" s="78">
        <v>0</v>
      </c>
      <c r="BL8" s="78">
        <v>1785.44567871094</v>
      </c>
      <c r="BM8" s="78">
        <v>0</v>
      </c>
      <c r="BN8" s="78">
        <v>1632.2632446289101</v>
      </c>
      <c r="BO8" s="79">
        <v>0</v>
      </c>
      <c r="BP8" s="153"/>
      <c r="BQ8" s="153"/>
    </row>
    <row r="9" spans="1:69" x14ac:dyDescent="0.2">
      <c r="A9" s="76" t="s">
        <v>5</v>
      </c>
      <c r="B9" s="77">
        <v>1.7970000000000002</v>
      </c>
      <c r="C9" s="77">
        <v>1.4E-2</v>
      </c>
      <c r="D9" s="77">
        <v>0</v>
      </c>
      <c r="E9" s="77">
        <v>2370.6395263671802</v>
      </c>
      <c r="F9" s="77">
        <v>0</v>
      </c>
      <c r="G9" s="77">
        <v>6328.56445312501</v>
      </c>
      <c r="H9" s="77">
        <v>0</v>
      </c>
      <c r="I9" s="77">
        <v>3680.2945556640702</v>
      </c>
      <c r="J9" s="77">
        <v>0</v>
      </c>
      <c r="K9" s="77">
        <v>4646.328125</v>
      </c>
      <c r="L9" s="77">
        <v>0</v>
      </c>
      <c r="M9" s="77">
        <v>0</v>
      </c>
      <c r="N9" s="77">
        <v>28.1562051773071</v>
      </c>
      <c r="O9" s="77">
        <v>0</v>
      </c>
      <c r="P9" s="77">
        <v>415.29017639160202</v>
      </c>
      <c r="Q9" s="77">
        <v>0</v>
      </c>
      <c r="R9" s="77">
        <v>181.00616455078102</v>
      </c>
      <c r="S9" s="77">
        <v>0</v>
      </c>
      <c r="T9" s="77">
        <v>1040.802734375</v>
      </c>
      <c r="U9" s="77">
        <v>0</v>
      </c>
      <c r="V9" s="77">
        <v>791.27664184570301</v>
      </c>
      <c r="W9" s="77">
        <v>0</v>
      </c>
      <c r="X9" s="77">
        <v>1375.2407836914101</v>
      </c>
      <c r="Y9" s="77">
        <v>0</v>
      </c>
      <c r="Z9" s="77">
        <v>482.90940856933605</v>
      </c>
      <c r="AA9" s="77">
        <v>0</v>
      </c>
      <c r="AB9" s="77">
        <v>307.26568603515699</v>
      </c>
      <c r="AC9" s="77">
        <v>0</v>
      </c>
      <c r="AD9" s="77">
        <v>233.52191162109401</v>
      </c>
      <c r="AE9" s="77">
        <v>0</v>
      </c>
      <c r="AF9" s="77">
        <v>179.46809387207</v>
      </c>
      <c r="AG9" s="77">
        <v>0</v>
      </c>
      <c r="AH9" s="77">
        <v>262.66884613037104</v>
      </c>
      <c r="AI9" s="77">
        <v>0</v>
      </c>
      <c r="AJ9" s="77">
        <v>251.93707275390702</v>
      </c>
      <c r="AK9" s="77">
        <v>0</v>
      </c>
      <c r="AL9" s="77">
        <v>240.26305389404303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342.92514038086</v>
      </c>
      <c r="AS9" s="77">
        <v>0</v>
      </c>
      <c r="AT9" s="77">
        <v>675.30551147461006</v>
      </c>
      <c r="AU9" s="77">
        <v>0</v>
      </c>
      <c r="AV9" s="77">
        <v>628.00671386718705</v>
      </c>
      <c r="AW9" s="77">
        <v>0</v>
      </c>
      <c r="AX9" s="77">
        <v>726.17236328125</v>
      </c>
      <c r="AY9" s="77">
        <v>0</v>
      </c>
      <c r="AZ9" s="77">
        <v>275.34747314453102</v>
      </c>
      <c r="BA9" s="77">
        <v>0</v>
      </c>
      <c r="BB9" s="77">
        <v>492.69203186035105</v>
      </c>
      <c r="BC9" s="78">
        <v>0</v>
      </c>
      <c r="BD9" s="78">
        <v>832.92208862304699</v>
      </c>
      <c r="BE9" s="78">
        <v>0</v>
      </c>
      <c r="BF9" s="78">
        <v>622.92834472656205</v>
      </c>
      <c r="BG9" s="78">
        <v>0</v>
      </c>
      <c r="BH9" s="78">
        <v>1711.5634155273401</v>
      </c>
      <c r="BI9" s="78">
        <v>0</v>
      </c>
      <c r="BJ9" s="78">
        <v>1592.7446899414101</v>
      </c>
      <c r="BK9" s="78">
        <v>0</v>
      </c>
      <c r="BL9" s="78">
        <v>1708.6812133789101</v>
      </c>
      <c r="BM9" s="78">
        <v>0</v>
      </c>
      <c r="BN9" s="78">
        <v>1590.8880004882801</v>
      </c>
      <c r="BO9" s="79">
        <v>0</v>
      </c>
      <c r="BP9" s="153"/>
      <c r="BQ9" s="153"/>
    </row>
    <row r="10" spans="1:69" x14ac:dyDescent="0.2">
      <c r="A10" s="76" t="s">
        <v>6</v>
      </c>
      <c r="B10" s="77">
        <v>1.1160000000000001</v>
      </c>
      <c r="C10" s="77">
        <v>1.4E-2</v>
      </c>
      <c r="D10" s="77">
        <v>0</v>
      </c>
      <c r="E10" s="77">
        <v>2343.27319335938</v>
      </c>
      <c r="F10" s="77">
        <v>0</v>
      </c>
      <c r="G10" s="77">
        <v>6328.33935546875</v>
      </c>
      <c r="H10" s="77">
        <v>0</v>
      </c>
      <c r="I10" s="77">
        <v>3518.5384521484402</v>
      </c>
      <c r="J10" s="77">
        <v>0</v>
      </c>
      <c r="K10" s="77">
        <v>4453.4299316406205</v>
      </c>
      <c r="L10" s="77">
        <v>0</v>
      </c>
      <c r="M10" s="77">
        <v>0</v>
      </c>
      <c r="N10" s="77">
        <v>27.0130519866943</v>
      </c>
      <c r="O10" s="77">
        <v>0</v>
      </c>
      <c r="P10" s="77">
        <v>378.466796875</v>
      </c>
      <c r="Q10" s="77">
        <v>0</v>
      </c>
      <c r="R10" s="77">
        <v>150.41815185546901</v>
      </c>
      <c r="S10" s="77">
        <v>0</v>
      </c>
      <c r="T10" s="77">
        <v>1027.5768432617201</v>
      </c>
      <c r="U10" s="77">
        <v>0</v>
      </c>
      <c r="V10" s="77">
        <v>779.88668823242199</v>
      </c>
      <c r="W10" s="77">
        <v>0</v>
      </c>
      <c r="X10" s="77">
        <v>1297.38171386719</v>
      </c>
      <c r="Y10" s="77">
        <v>0</v>
      </c>
      <c r="Z10" s="77">
        <v>482.95097351074202</v>
      </c>
      <c r="AA10" s="77">
        <v>0</v>
      </c>
      <c r="AB10" s="77">
        <v>307.84764099121099</v>
      </c>
      <c r="AC10" s="77">
        <v>0</v>
      </c>
      <c r="AD10" s="77">
        <v>232.98151397705101</v>
      </c>
      <c r="AE10" s="77">
        <v>0</v>
      </c>
      <c r="AF10" s="77">
        <v>179.35724639892601</v>
      </c>
      <c r="AG10" s="77">
        <v>0</v>
      </c>
      <c r="AH10" s="77">
        <v>179.81451416015602</v>
      </c>
      <c r="AI10" s="77">
        <v>0</v>
      </c>
      <c r="AJ10" s="77">
        <v>250.28123474121102</v>
      </c>
      <c r="AK10" s="77">
        <v>0</v>
      </c>
      <c r="AL10" s="77">
        <v>236.244705200195</v>
      </c>
      <c r="AM10" s="77">
        <v>0</v>
      </c>
      <c r="AN10" s="77">
        <v>0</v>
      </c>
      <c r="AO10" s="77">
        <v>0</v>
      </c>
      <c r="AP10" s="77">
        <v>0</v>
      </c>
      <c r="AQ10" s="77">
        <v>0</v>
      </c>
      <c r="AR10" s="77">
        <v>334.47964477539102</v>
      </c>
      <c r="AS10" s="77">
        <v>0</v>
      </c>
      <c r="AT10" s="77">
        <v>679.80194091796898</v>
      </c>
      <c r="AU10" s="77">
        <v>0</v>
      </c>
      <c r="AV10" s="77">
        <v>625.138427734375</v>
      </c>
      <c r="AW10" s="77">
        <v>0</v>
      </c>
      <c r="AX10" s="77">
        <v>716.13339233398403</v>
      </c>
      <c r="AY10" s="77">
        <v>0</v>
      </c>
      <c r="AZ10" s="77">
        <v>269.13980102539102</v>
      </c>
      <c r="BA10" s="77">
        <v>0</v>
      </c>
      <c r="BB10" s="77">
        <v>462.50588989257801</v>
      </c>
      <c r="BC10" s="78">
        <v>0</v>
      </c>
      <c r="BD10" s="78">
        <v>778.70202636718705</v>
      </c>
      <c r="BE10" s="78">
        <v>0</v>
      </c>
      <c r="BF10" s="78">
        <v>622.24246215820403</v>
      </c>
      <c r="BG10" s="78">
        <v>0</v>
      </c>
      <c r="BH10" s="78">
        <v>1764.0029296875</v>
      </c>
      <c r="BI10" s="78">
        <v>0</v>
      </c>
      <c r="BJ10" s="78">
        <v>1535.71875</v>
      </c>
      <c r="BK10" s="78">
        <v>0</v>
      </c>
      <c r="BL10" s="78">
        <v>1760.87133789063</v>
      </c>
      <c r="BM10" s="78">
        <v>0</v>
      </c>
      <c r="BN10" s="78">
        <v>1533.91735839844</v>
      </c>
      <c r="BO10" s="79">
        <v>0</v>
      </c>
      <c r="BP10" s="153"/>
      <c r="BQ10" s="153"/>
    </row>
    <row r="11" spans="1:69" x14ac:dyDescent="0.2">
      <c r="A11" s="76" t="s">
        <v>7</v>
      </c>
      <c r="B11" s="77">
        <v>1.135</v>
      </c>
      <c r="C11" s="77">
        <v>1.4E-2</v>
      </c>
      <c r="D11" s="77">
        <v>0</v>
      </c>
      <c r="E11" s="77">
        <v>2317.56958007812</v>
      </c>
      <c r="F11" s="77">
        <v>0</v>
      </c>
      <c r="G11" s="77">
        <v>6592.3210449218705</v>
      </c>
      <c r="H11" s="77">
        <v>0</v>
      </c>
      <c r="I11" s="77">
        <v>3614.04370117188</v>
      </c>
      <c r="J11" s="77">
        <v>0</v>
      </c>
      <c r="K11" s="77">
        <v>4514.623046875</v>
      </c>
      <c r="L11" s="77">
        <v>0</v>
      </c>
      <c r="M11" s="77">
        <v>0</v>
      </c>
      <c r="N11" s="77">
        <v>25.7036228179931</v>
      </c>
      <c r="O11" s="77">
        <v>0</v>
      </c>
      <c r="P11" s="77">
        <v>399.092041015625</v>
      </c>
      <c r="Q11" s="77">
        <v>0</v>
      </c>
      <c r="R11" s="77">
        <v>223.76700592041001</v>
      </c>
      <c r="S11" s="77">
        <v>0</v>
      </c>
      <c r="T11" s="77">
        <v>993.03280639648403</v>
      </c>
      <c r="U11" s="77">
        <v>0</v>
      </c>
      <c r="V11" s="77">
        <v>850.94235229492108</v>
      </c>
      <c r="W11" s="77">
        <v>0</v>
      </c>
      <c r="X11" s="77">
        <v>1281.75170898438</v>
      </c>
      <c r="Y11" s="77">
        <v>0</v>
      </c>
      <c r="Z11" s="77">
        <v>482.75698852539102</v>
      </c>
      <c r="AA11" s="77">
        <v>0</v>
      </c>
      <c r="AB11" s="77">
        <v>307.40425109863304</v>
      </c>
      <c r="AC11" s="77">
        <v>0</v>
      </c>
      <c r="AD11" s="77">
        <v>224.044136047363</v>
      </c>
      <c r="AE11" s="77">
        <v>0</v>
      </c>
      <c r="AF11" s="77">
        <v>186.60414123535202</v>
      </c>
      <c r="AG11" s="77">
        <v>0</v>
      </c>
      <c r="AH11" s="77">
        <v>120.30127334594701</v>
      </c>
      <c r="AI11" s="77">
        <v>0</v>
      </c>
      <c r="AJ11" s="77">
        <v>248.98566436767501</v>
      </c>
      <c r="AK11" s="77">
        <v>0</v>
      </c>
      <c r="AL11" s="77">
        <v>240.9697265625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340.04991149902304</v>
      </c>
      <c r="AS11" s="77">
        <v>0</v>
      </c>
      <c r="AT11" s="77">
        <v>699.41567993164006</v>
      </c>
      <c r="AU11" s="77">
        <v>0</v>
      </c>
      <c r="AV11" s="77">
        <v>637.81704711914108</v>
      </c>
      <c r="AW11" s="77">
        <v>0</v>
      </c>
      <c r="AX11" s="77">
        <v>711.85870361328205</v>
      </c>
      <c r="AY11" s="77">
        <v>0</v>
      </c>
      <c r="AZ11" s="77">
        <v>269.70098876953102</v>
      </c>
      <c r="BA11" s="77">
        <v>0</v>
      </c>
      <c r="BB11" s="77">
        <v>463.08090209960903</v>
      </c>
      <c r="BC11" s="78">
        <v>0</v>
      </c>
      <c r="BD11" s="78">
        <v>845.06719970703102</v>
      </c>
      <c r="BE11" s="78">
        <v>0</v>
      </c>
      <c r="BF11" s="78">
        <v>660.23669433593807</v>
      </c>
      <c r="BG11" s="78">
        <v>0</v>
      </c>
      <c r="BH11" s="78">
        <v>1811.83520507813</v>
      </c>
      <c r="BI11" s="78">
        <v>0</v>
      </c>
      <c r="BJ11" s="78">
        <v>1584.1052856445301</v>
      </c>
      <c r="BK11" s="78">
        <v>0</v>
      </c>
      <c r="BL11" s="78">
        <v>1808.7868041992201</v>
      </c>
      <c r="BM11" s="78">
        <v>0</v>
      </c>
      <c r="BN11" s="78">
        <v>1582.1723022460901</v>
      </c>
      <c r="BO11" s="79">
        <v>0</v>
      </c>
      <c r="BP11" s="153"/>
      <c r="BQ11" s="153"/>
    </row>
    <row r="12" spans="1:69" x14ac:dyDescent="0.2">
      <c r="A12" s="76" t="s">
        <v>8</v>
      </c>
      <c r="B12" s="77">
        <v>1.7730000000000001</v>
      </c>
      <c r="C12" s="77">
        <v>1.2E-2</v>
      </c>
      <c r="D12" s="77">
        <v>0</v>
      </c>
      <c r="E12" s="77">
        <v>2526.9918212890602</v>
      </c>
      <c r="F12" s="77">
        <v>0</v>
      </c>
      <c r="G12" s="77">
        <v>6710.6027832031205</v>
      </c>
      <c r="H12" s="77">
        <v>0</v>
      </c>
      <c r="I12" s="77">
        <v>3860.8953857421802</v>
      </c>
      <c r="J12" s="77">
        <v>0</v>
      </c>
      <c r="K12" s="77">
        <v>4665.7790527343705</v>
      </c>
      <c r="L12" s="77">
        <v>0</v>
      </c>
      <c r="M12" s="77">
        <v>0</v>
      </c>
      <c r="N12" s="77">
        <v>26.638930320739799</v>
      </c>
      <c r="O12" s="77">
        <v>0</v>
      </c>
      <c r="P12" s="77">
        <v>393.32778930664102</v>
      </c>
      <c r="Q12" s="77">
        <v>0</v>
      </c>
      <c r="R12" s="77">
        <v>169.914115905762</v>
      </c>
      <c r="S12" s="77">
        <v>0</v>
      </c>
      <c r="T12" s="77">
        <v>1052.89245605469</v>
      </c>
      <c r="U12" s="77">
        <v>0</v>
      </c>
      <c r="V12" s="77">
        <v>1007.8384094238301</v>
      </c>
      <c r="W12" s="77">
        <v>0</v>
      </c>
      <c r="X12" s="77">
        <v>1368.6936645507801</v>
      </c>
      <c r="Y12" s="77">
        <v>0</v>
      </c>
      <c r="Z12" s="77">
        <v>483.39439392089804</v>
      </c>
      <c r="AA12" s="77">
        <v>0</v>
      </c>
      <c r="AB12" s="77">
        <v>315.31623840332099</v>
      </c>
      <c r="AC12" s="77">
        <v>0</v>
      </c>
      <c r="AD12" s="77">
        <v>240.61638641357402</v>
      </c>
      <c r="AE12" s="77">
        <v>0</v>
      </c>
      <c r="AF12" s="77">
        <v>197.994102478027</v>
      </c>
      <c r="AG12" s="77">
        <v>0</v>
      </c>
      <c r="AH12" s="77">
        <v>124.74917602539101</v>
      </c>
      <c r="AI12" s="77">
        <v>0</v>
      </c>
      <c r="AJ12" s="77">
        <v>264.88587951660099</v>
      </c>
      <c r="AK12" s="77">
        <v>0</v>
      </c>
      <c r="AL12" s="77">
        <v>263.27160644531199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450.56857299804705</v>
      </c>
      <c r="AS12" s="77">
        <v>0</v>
      </c>
      <c r="AT12" s="77">
        <v>808.38244628906307</v>
      </c>
      <c r="AU12" s="77">
        <v>0</v>
      </c>
      <c r="AV12" s="77">
        <v>683.53625488281205</v>
      </c>
      <c r="AW12" s="77">
        <v>0</v>
      </c>
      <c r="AX12" s="77">
        <v>853.50579833984409</v>
      </c>
      <c r="AY12" s="77">
        <v>0</v>
      </c>
      <c r="AZ12" s="77">
        <v>349.38912963867199</v>
      </c>
      <c r="BA12" s="77">
        <v>0</v>
      </c>
      <c r="BB12" s="77">
        <v>462.72062683105503</v>
      </c>
      <c r="BC12" s="78">
        <v>0</v>
      </c>
      <c r="BD12" s="78">
        <v>779.63037109375</v>
      </c>
      <c r="BE12" s="78">
        <v>0</v>
      </c>
      <c r="BF12" s="78">
        <v>651.50027465820301</v>
      </c>
      <c r="BG12" s="78">
        <v>0</v>
      </c>
      <c r="BH12" s="78">
        <v>1795.8587036132801</v>
      </c>
      <c r="BI12" s="78">
        <v>0</v>
      </c>
      <c r="BJ12" s="78">
        <v>1590.83947753906</v>
      </c>
      <c r="BK12" s="78">
        <v>0</v>
      </c>
      <c r="BL12" s="78">
        <v>1792.8450317382801</v>
      </c>
      <c r="BM12" s="78">
        <v>0</v>
      </c>
      <c r="BN12" s="78">
        <v>1588.84411621094</v>
      </c>
      <c r="BO12" s="79">
        <v>0</v>
      </c>
      <c r="BP12" s="153"/>
      <c r="BQ12" s="153"/>
    </row>
    <row r="13" spans="1:69" x14ac:dyDescent="0.2">
      <c r="A13" s="76" t="s">
        <v>9</v>
      </c>
      <c r="B13" s="77">
        <v>1.8720000000000001</v>
      </c>
      <c r="C13" s="77">
        <v>1.4E-2</v>
      </c>
      <c r="D13" s="77">
        <v>0</v>
      </c>
      <c r="E13" s="77">
        <v>2843.2294921875</v>
      </c>
      <c r="F13" s="77">
        <v>0</v>
      </c>
      <c r="G13" s="77">
        <v>6741.3293457031305</v>
      </c>
      <c r="H13" s="77">
        <v>0</v>
      </c>
      <c r="I13" s="77">
        <v>4523.14501953125</v>
      </c>
      <c r="J13" s="77">
        <v>0</v>
      </c>
      <c r="K13" s="77">
        <v>4893.0241699218805</v>
      </c>
      <c r="L13" s="77">
        <v>0</v>
      </c>
      <c r="M13" s="77">
        <v>0</v>
      </c>
      <c r="N13" s="77">
        <v>25.7590494155884</v>
      </c>
      <c r="O13" s="77">
        <v>0</v>
      </c>
      <c r="P13" s="77">
        <v>345.41233825683599</v>
      </c>
      <c r="Q13" s="77">
        <v>0</v>
      </c>
      <c r="R13" s="77">
        <v>215.50859832763601</v>
      </c>
      <c r="S13" s="77">
        <v>0</v>
      </c>
      <c r="T13" s="77">
        <v>1214.04931640625</v>
      </c>
      <c r="U13" s="77">
        <v>0</v>
      </c>
      <c r="V13" s="77">
        <v>1184.87463378906</v>
      </c>
      <c r="W13" s="77">
        <v>0</v>
      </c>
      <c r="X13" s="77">
        <v>1668.8926391601601</v>
      </c>
      <c r="Y13" s="77">
        <v>0</v>
      </c>
      <c r="Z13" s="77">
        <v>483.55372619628901</v>
      </c>
      <c r="AA13" s="77">
        <v>0</v>
      </c>
      <c r="AB13" s="77">
        <v>339.26702880859403</v>
      </c>
      <c r="AC13" s="77">
        <v>0</v>
      </c>
      <c r="AD13" s="77">
        <v>296.24984741211</v>
      </c>
      <c r="AE13" s="77">
        <v>0</v>
      </c>
      <c r="AF13" s="77">
        <v>212.46712493896501</v>
      </c>
      <c r="AG13" s="77">
        <v>0</v>
      </c>
      <c r="AH13" s="77">
        <v>134.79505920410202</v>
      </c>
      <c r="AI13" s="77">
        <v>0</v>
      </c>
      <c r="AJ13" s="77">
        <v>281.04244995117199</v>
      </c>
      <c r="AK13" s="77">
        <v>0</v>
      </c>
      <c r="AL13" s="77">
        <v>272.52767944335903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579.55780029296898</v>
      </c>
      <c r="AS13" s="77">
        <v>0</v>
      </c>
      <c r="AT13" s="77">
        <v>1038.3709411621101</v>
      </c>
      <c r="AU13" s="77">
        <v>0</v>
      </c>
      <c r="AV13" s="77">
        <v>763.70935058593807</v>
      </c>
      <c r="AW13" s="77">
        <v>0</v>
      </c>
      <c r="AX13" s="77">
        <v>985.08612060546909</v>
      </c>
      <c r="AY13" s="77">
        <v>0</v>
      </c>
      <c r="AZ13" s="77">
        <v>398.10824584961</v>
      </c>
      <c r="BA13" s="77">
        <v>0</v>
      </c>
      <c r="BB13" s="77">
        <v>583.78402709961006</v>
      </c>
      <c r="BC13" s="78">
        <v>0</v>
      </c>
      <c r="BD13" s="78">
        <v>643.68524169921898</v>
      </c>
      <c r="BE13" s="78">
        <v>0</v>
      </c>
      <c r="BF13" s="78">
        <v>670.17868041992199</v>
      </c>
      <c r="BG13" s="78">
        <v>0</v>
      </c>
      <c r="BH13" s="78">
        <v>1746.64086914063</v>
      </c>
      <c r="BI13" s="78">
        <v>0</v>
      </c>
      <c r="BJ13" s="78">
        <v>1564.82409667969</v>
      </c>
      <c r="BK13" s="78">
        <v>0</v>
      </c>
      <c r="BL13" s="78">
        <v>1743.6616821289101</v>
      </c>
      <c r="BM13" s="78">
        <v>0</v>
      </c>
      <c r="BN13" s="78">
        <v>1563.08508300781</v>
      </c>
      <c r="BO13" s="79">
        <v>0</v>
      </c>
      <c r="BP13" s="153"/>
      <c r="BQ13" s="153"/>
    </row>
    <row r="14" spans="1:69" x14ac:dyDescent="0.2">
      <c r="A14" s="76" t="s">
        <v>10</v>
      </c>
      <c r="B14" s="77">
        <v>1.641</v>
      </c>
      <c r="C14" s="77">
        <v>1.4E-2</v>
      </c>
      <c r="D14" s="77">
        <v>0</v>
      </c>
      <c r="E14" s="77">
        <v>3065.6419677734402</v>
      </c>
      <c r="F14" s="77">
        <v>0</v>
      </c>
      <c r="G14" s="77">
        <v>7378.77587890625</v>
      </c>
      <c r="H14" s="77">
        <v>0</v>
      </c>
      <c r="I14" s="77">
        <v>5249.02978515625</v>
      </c>
      <c r="J14" s="77">
        <v>0</v>
      </c>
      <c r="K14" s="77">
        <v>5416.6748046875</v>
      </c>
      <c r="L14" s="77">
        <v>0</v>
      </c>
      <c r="M14" s="77">
        <v>0</v>
      </c>
      <c r="N14" s="77">
        <v>26.147027015686099</v>
      </c>
      <c r="O14" s="77">
        <v>0</v>
      </c>
      <c r="P14" s="77">
        <v>389.33023071289</v>
      </c>
      <c r="Q14" s="77">
        <v>0</v>
      </c>
      <c r="R14" s="77">
        <v>266.27151489257801</v>
      </c>
      <c r="S14" s="77">
        <v>0</v>
      </c>
      <c r="T14" s="77">
        <v>1374.8181762695301</v>
      </c>
      <c r="U14" s="77">
        <v>0</v>
      </c>
      <c r="V14" s="77">
        <v>1336.7407836914101</v>
      </c>
      <c r="W14" s="77">
        <v>0</v>
      </c>
      <c r="X14" s="77">
        <v>1947.98132324218</v>
      </c>
      <c r="Y14" s="77">
        <v>0</v>
      </c>
      <c r="Z14" s="77">
        <v>486.70606994628901</v>
      </c>
      <c r="AA14" s="77">
        <v>0</v>
      </c>
      <c r="AB14" s="77">
        <v>352.90866088867199</v>
      </c>
      <c r="AC14" s="77">
        <v>0</v>
      </c>
      <c r="AD14" s="77">
        <v>399.37609863281205</v>
      </c>
      <c r="AE14" s="77">
        <v>0</v>
      </c>
      <c r="AF14" s="77">
        <v>212.87588500976602</v>
      </c>
      <c r="AG14" s="77">
        <v>0</v>
      </c>
      <c r="AH14" s="77">
        <v>155.21247100830101</v>
      </c>
      <c r="AI14" s="77">
        <v>0</v>
      </c>
      <c r="AJ14" s="77">
        <v>299.97029113769599</v>
      </c>
      <c r="AK14" s="77">
        <v>0</v>
      </c>
      <c r="AL14" s="77">
        <v>265.16993713378901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626.22616577148403</v>
      </c>
      <c r="AS14" s="77">
        <v>0</v>
      </c>
      <c r="AT14" s="77">
        <v>1147.88500976563</v>
      </c>
      <c r="AU14" s="77">
        <v>0</v>
      </c>
      <c r="AV14" s="77">
        <v>888.99203491211006</v>
      </c>
      <c r="AW14" s="77">
        <v>0</v>
      </c>
      <c r="AX14" s="77">
        <v>1076.42749023438</v>
      </c>
      <c r="AY14" s="77">
        <v>0</v>
      </c>
      <c r="AZ14" s="77">
        <v>486.56750488281301</v>
      </c>
      <c r="BA14" s="77">
        <v>0</v>
      </c>
      <c r="BB14" s="77">
        <v>673.35177612304699</v>
      </c>
      <c r="BC14" s="78">
        <v>0</v>
      </c>
      <c r="BD14" s="78">
        <v>839.03967285156307</v>
      </c>
      <c r="BE14" s="78">
        <v>0</v>
      </c>
      <c r="BF14" s="78">
        <v>794.38742065429608</v>
      </c>
      <c r="BG14" s="78">
        <v>0</v>
      </c>
      <c r="BH14" s="78">
        <v>1757.1647338867201</v>
      </c>
      <c r="BI14" s="78">
        <v>0</v>
      </c>
      <c r="BJ14" s="78">
        <v>1757.0331420898401</v>
      </c>
      <c r="BK14" s="78">
        <v>0</v>
      </c>
      <c r="BL14" s="78">
        <v>1754.22033691406</v>
      </c>
      <c r="BM14" s="78">
        <v>0</v>
      </c>
      <c r="BN14" s="78">
        <v>1755.2803344726601</v>
      </c>
      <c r="BO14" s="79">
        <v>0</v>
      </c>
      <c r="BP14" s="153"/>
      <c r="BQ14" s="153"/>
    </row>
    <row r="15" spans="1:69" x14ac:dyDescent="0.2">
      <c r="A15" s="76" t="s">
        <v>11</v>
      </c>
      <c r="B15" s="77">
        <v>1.2470000000000001</v>
      </c>
      <c r="C15" s="77">
        <v>1.4E-2</v>
      </c>
      <c r="D15" s="77">
        <v>0</v>
      </c>
      <c r="E15" s="77">
        <v>3422.634765625</v>
      </c>
      <c r="F15" s="77">
        <v>0</v>
      </c>
      <c r="G15" s="77">
        <v>8214.5769042968805</v>
      </c>
      <c r="H15" s="77">
        <v>0</v>
      </c>
      <c r="I15" s="77">
        <v>6200.4968261718705</v>
      </c>
      <c r="J15" s="77">
        <v>0</v>
      </c>
      <c r="K15" s="77">
        <v>5444.83789062501</v>
      </c>
      <c r="L15" s="77">
        <v>0</v>
      </c>
      <c r="M15" s="77">
        <v>0</v>
      </c>
      <c r="N15" s="77">
        <v>26.5765752792359</v>
      </c>
      <c r="O15" s="77">
        <v>0</v>
      </c>
      <c r="P15" s="77">
        <v>665.15573120117199</v>
      </c>
      <c r="Q15" s="77">
        <v>0</v>
      </c>
      <c r="R15" s="77">
        <v>477.62322998046903</v>
      </c>
      <c r="S15" s="77">
        <v>0</v>
      </c>
      <c r="T15" s="77">
        <v>1689.59411621094</v>
      </c>
      <c r="U15" s="77">
        <v>0</v>
      </c>
      <c r="V15" s="77">
        <v>1430.20227050781</v>
      </c>
      <c r="W15" s="77">
        <v>0</v>
      </c>
      <c r="X15" s="77">
        <v>2225.5665283203102</v>
      </c>
      <c r="Y15" s="77">
        <v>0</v>
      </c>
      <c r="Z15" s="77">
        <v>491.32025146484403</v>
      </c>
      <c r="AA15" s="77">
        <v>0</v>
      </c>
      <c r="AB15" s="77">
        <v>340.70809936523403</v>
      </c>
      <c r="AC15" s="77">
        <v>0</v>
      </c>
      <c r="AD15" s="77">
        <v>615.86160278320301</v>
      </c>
      <c r="AE15" s="77">
        <v>0</v>
      </c>
      <c r="AF15" s="77">
        <v>219.82486724853501</v>
      </c>
      <c r="AG15" s="77">
        <v>0</v>
      </c>
      <c r="AH15" s="77">
        <v>186.85356140136702</v>
      </c>
      <c r="AI15" s="77">
        <v>0</v>
      </c>
      <c r="AJ15" s="77">
        <v>311.20089721679699</v>
      </c>
      <c r="AK15" s="77">
        <v>0</v>
      </c>
      <c r="AL15" s="77">
        <v>258.76135253906301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658.871826171875</v>
      </c>
      <c r="AS15" s="77">
        <v>0</v>
      </c>
      <c r="AT15" s="77">
        <v>1176.73400878906</v>
      </c>
      <c r="AU15" s="77">
        <v>0</v>
      </c>
      <c r="AV15" s="77">
        <v>908.25930786132801</v>
      </c>
      <c r="AW15" s="77">
        <v>0</v>
      </c>
      <c r="AX15" s="77">
        <v>1133.4674682617201</v>
      </c>
      <c r="AY15" s="77">
        <v>0</v>
      </c>
      <c r="AZ15" s="77">
        <v>658.393798828125</v>
      </c>
      <c r="BA15" s="77">
        <v>0</v>
      </c>
      <c r="BB15" s="77">
        <v>849.12020874023403</v>
      </c>
      <c r="BC15" s="78">
        <v>0</v>
      </c>
      <c r="BD15" s="78">
        <v>908.55035400390602</v>
      </c>
      <c r="BE15" s="78">
        <v>0</v>
      </c>
      <c r="BF15" s="78">
        <v>850.74832153320301</v>
      </c>
      <c r="BG15" s="78">
        <v>0</v>
      </c>
      <c r="BH15" s="78">
        <v>1836.0215454101601</v>
      </c>
      <c r="BI15" s="78">
        <v>0</v>
      </c>
      <c r="BJ15" s="78">
        <v>1743.1974487304701</v>
      </c>
      <c r="BK15" s="78">
        <v>0</v>
      </c>
      <c r="BL15" s="78">
        <v>1833.0286254882801</v>
      </c>
      <c r="BM15" s="78">
        <v>0</v>
      </c>
      <c r="BN15" s="78">
        <v>1741.3823852539101</v>
      </c>
      <c r="BO15" s="79">
        <v>0</v>
      </c>
      <c r="BP15" s="153"/>
      <c r="BQ15" s="153"/>
    </row>
    <row r="16" spans="1:69" x14ac:dyDescent="0.2">
      <c r="A16" s="76" t="s">
        <v>12</v>
      </c>
      <c r="B16" s="77">
        <v>1.4440000000000002</v>
      </c>
      <c r="C16" s="77">
        <v>1.4E-2</v>
      </c>
      <c r="D16" s="77">
        <v>0</v>
      </c>
      <c r="E16" s="77">
        <v>3786.34790039062</v>
      </c>
      <c r="F16" s="77">
        <v>0</v>
      </c>
      <c r="G16" s="77">
        <v>8348.63720703125</v>
      </c>
      <c r="H16" s="77">
        <v>0</v>
      </c>
      <c r="I16" s="77">
        <v>6530.123046875</v>
      </c>
      <c r="J16" s="77">
        <v>0</v>
      </c>
      <c r="K16" s="77">
        <v>5443.8508300781305</v>
      </c>
      <c r="L16" s="77">
        <v>0</v>
      </c>
      <c r="M16" s="77">
        <v>0</v>
      </c>
      <c r="N16" s="77">
        <v>26.299447059631397</v>
      </c>
      <c r="O16" s="77">
        <v>0</v>
      </c>
      <c r="P16" s="77">
        <v>728.61111450195403</v>
      </c>
      <c r="Q16" s="77">
        <v>0</v>
      </c>
      <c r="R16" s="77">
        <v>558.14276123046807</v>
      </c>
      <c r="S16" s="77">
        <v>0</v>
      </c>
      <c r="T16" s="77">
        <v>2018.0530395507901</v>
      </c>
      <c r="U16" s="77">
        <v>0</v>
      </c>
      <c r="V16" s="77">
        <v>1446.2479858398401</v>
      </c>
      <c r="W16" s="77">
        <v>0</v>
      </c>
      <c r="X16" s="77">
        <v>2427.41967773438</v>
      </c>
      <c r="Y16" s="77">
        <v>0</v>
      </c>
      <c r="Z16" s="77">
        <v>491.92991638183605</v>
      </c>
      <c r="AA16" s="77">
        <v>0</v>
      </c>
      <c r="AB16" s="77">
        <v>337.10545349121099</v>
      </c>
      <c r="AC16" s="77">
        <v>0</v>
      </c>
      <c r="AD16" s="77">
        <v>684.00738525390602</v>
      </c>
      <c r="AE16" s="77">
        <v>0</v>
      </c>
      <c r="AF16" s="77">
        <v>214.87812042236402</v>
      </c>
      <c r="AG16" s="77">
        <v>0</v>
      </c>
      <c r="AH16" s="77">
        <v>237.92132568359401</v>
      </c>
      <c r="AI16" s="77">
        <v>0</v>
      </c>
      <c r="AJ16" s="77">
        <v>317.85890197753901</v>
      </c>
      <c r="AK16" s="77">
        <v>0</v>
      </c>
      <c r="AL16" s="77">
        <v>275.77700805664102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669.88766479492199</v>
      </c>
      <c r="AS16" s="77">
        <v>0</v>
      </c>
      <c r="AT16" s="77">
        <v>1244.60961914063</v>
      </c>
      <c r="AU16" s="77">
        <v>0</v>
      </c>
      <c r="AV16" s="77">
        <v>923.97943115234409</v>
      </c>
      <c r="AW16" s="77">
        <v>0</v>
      </c>
      <c r="AX16" s="77">
        <v>1176.2006225585901</v>
      </c>
      <c r="AY16" s="77">
        <v>0</v>
      </c>
      <c r="AZ16" s="77">
        <v>668.99395751953102</v>
      </c>
      <c r="BA16" s="77">
        <v>0</v>
      </c>
      <c r="BB16" s="77">
        <v>851.52429199218705</v>
      </c>
      <c r="BC16" s="78">
        <v>0</v>
      </c>
      <c r="BD16" s="78">
        <v>886.09603881836006</v>
      </c>
      <c r="BE16" s="78">
        <v>0</v>
      </c>
      <c r="BF16" s="78">
        <v>845.50369262695301</v>
      </c>
      <c r="BG16" s="78">
        <v>0</v>
      </c>
      <c r="BH16" s="78">
        <v>1837.25476074219</v>
      </c>
      <c r="BI16" s="78">
        <v>0</v>
      </c>
      <c r="BJ16" s="78">
        <v>1687.0722045898401</v>
      </c>
      <c r="BK16" s="78">
        <v>0</v>
      </c>
      <c r="BL16" s="78">
        <v>1834.4142456054701</v>
      </c>
      <c r="BM16" s="78">
        <v>0</v>
      </c>
      <c r="BN16" s="78">
        <v>1685.3955078125</v>
      </c>
      <c r="BO16" s="79">
        <v>0</v>
      </c>
      <c r="BP16" s="153"/>
      <c r="BQ16" s="153"/>
    </row>
    <row r="17" spans="1:69" x14ac:dyDescent="0.2">
      <c r="A17" s="76" t="s">
        <v>13</v>
      </c>
      <c r="B17" s="77">
        <v>1.3980000000000001</v>
      </c>
      <c r="C17" s="77">
        <v>1.4E-2</v>
      </c>
      <c r="D17" s="77">
        <v>0</v>
      </c>
      <c r="E17" s="77">
        <v>3860.826171875</v>
      </c>
      <c r="F17" s="77">
        <v>0</v>
      </c>
      <c r="G17" s="77">
        <v>7878.97460937501</v>
      </c>
      <c r="H17" s="77">
        <v>0</v>
      </c>
      <c r="I17" s="77">
        <v>6809.91845703125</v>
      </c>
      <c r="J17" s="77">
        <v>0</v>
      </c>
      <c r="K17" s="77">
        <v>5401.501953125</v>
      </c>
      <c r="L17" s="77">
        <v>0</v>
      </c>
      <c r="M17" s="77">
        <v>0</v>
      </c>
      <c r="N17" s="77">
        <v>25.759048461914098</v>
      </c>
      <c r="O17" s="77">
        <v>0</v>
      </c>
      <c r="P17" s="77">
        <v>707.54244995117199</v>
      </c>
      <c r="Q17" s="77">
        <v>0</v>
      </c>
      <c r="R17" s="77">
        <v>566.99005126953205</v>
      </c>
      <c r="S17" s="77">
        <v>0</v>
      </c>
      <c r="T17" s="77">
        <v>2092.1295166015602</v>
      </c>
      <c r="U17" s="77">
        <v>0</v>
      </c>
      <c r="V17" s="77">
        <v>1408.267578125</v>
      </c>
      <c r="W17" s="77">
        <v>0</v>
      </c>
      <c r="X17" s="77">
        <v>2626.9102783203102</v>
      </c>
      <c r="Y17" s="77">
        <v>0</v>
      </c>
      <c r="Z17" s="77">
        <v>495.24855041503901</v>
      </c>
      <c r="AA17" s="77">
        <v>0</v>
      </c>
      <c r="AB17" s="77">
        <v>334.09860229492199</v>
      </c>
      <c r="AC17" s="77">
        <v>0</v>
      </c>
      <c r="AD17" s="77">
        <v>747.89923095703102</v>
      </c>
      <c r="AE17" s="77">
        <v>0</v>
      </c>
      <c r="AF17" s="77">
        <v>226.35816192627001</v>
      </c>
      <c r="AG17" s="77">
        <v>0</v>
      </c>
      <c r="AH17" s="77">
        <v>259.35024261474604</v>
      </c>
      <c r="AI17" s="77">
        <v>0</v>
      </c>
      <c r="AJ17" s="77">
        <v>342.28773498535202</v>
      </c>
      <c r="AK17" s="77">
        <v>0</v>
      </c>
      <c r="AL17" s="77">
        <v>284.02850341796903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635.23281860351608</v>
      </c>
      <c r="AS17" s="77">
        <v>0</v>
      </c>
      <c r="AT17" s="77">
        <v>1231.34204101563</v>
      </c>
      <c r="AU17" s="77">
        <v>0</v>
      </c>
      <c r="AV17" s="77">
        <v>935.24465942382801</v>
      </c>
      <c r="AW17" s="77">
        <v>0</v>
      </c>
      <c r="AX17" s="77">
        <v>1161.5197143554701</v>
      </c>
      <c r="AY17" s="77">
        <v>0</v>
      </c>
      <c r="AZ17" s="77">
        <v>713.62539672851608</v>
      </c>
      <c r="BA17" s="77">
        <v>0</v>
      </c>
      <c r="BB17" s="77">
        <v>924.13876342773403</v>
      </c>
      <c r="BC17" s="78">
        <v>0</v>
      </c>
      <c r="BD17" s="78">
        <v>907.50418090820301</v>
      </c>
      <c r="BE17" s="78">
        <v>0</v>
      </c>
      <c r="BF17" s="78">
        <v>806.86511230468807</v>
      </c>
      <c r="BG17" s="78">
        <v>0</v>
      </c>
      <c r="BH17" s="78">
        <v>1582.8097534179701</v>
      </c>
      <c r="BI17" s="78">
        <v>0</v>
      </c>
      <c r="BJ17" s="78">
        <v>1657.2116088867201</v>
      </c>
      <c r="BK17" s="78">
        <v>0</v>
      </c>
      <c r="BL17" s="78">
        <v>1580.57885742188</v>
      </c>
      <c r="BM17" s="78">
        <v>0</v>
      </c>
      <c r="BN17" s="78">
        <v>1655.55578613281</v>
      </c>
      <c r="BO17" s="79">
        <v>0</v>
      </c>
      <c r="BP17" s="153"/>
      <c r="BQ17" s="153"/>
    </row>
    <row r="18" spans="1:69" x14ac:dyDescent="0.2">
      <c r="A18" s="76" t="s">
        <v>14</v>
      </c>
      <c r="B18" s="77">
        <v>1.3070000000000002</v>
      </c>
      <c r="C18" s="77">
        <v>1.4E-2</v>
      </c>
      <c r="D18" s="77">
        <v>0</v>
      </c>
      <c r="E18" s="77">
        <v>3923.3360595703102</v>
      </c>
      <c r="F18" s="77">
        <v>0</v>
      </c>
      <c r="G18" s="77">
        <v>8029.4030761718805</v>
      </c>
      <c r="H18" s="77">
        <v>0</v>
      </c>
      <c r="I18" s="77">
        <v>6589.4807128906305</v>
      </c>
      <c r="J18" s="77">
        <v>0</v>
      </c>
      <c r="K18" s="77">
        <v>5000.4631347656305</v>
      </c>
      <c r="L18" s="77">
        <v>0</v>
      </c>
      <c r="M18" s="77">
        <v>0</v>
      </c>
      <c r="N18" s="77">
        <v>26.4033718109131</v>
      </c>
      <c r="O18" s="77">
        <v>0</v>
      </c>
      <c r="P18" s="77">
        <v>632.69711303711006</v>
      </c>
      <c r="Q18" s="77">
        <v>0</v>
      </c>
      <c r="R18" s="77">
        <v>546.08766174316406</v>
      </c>
      <c r="S18" s="77">
        <v>0</v>
      </c>
      <c r="T18" s="77">
        <v>2149.4256591796902</v>
      </c>
      <c r="U18" s="77">
        <v>0</v>
      </c>
      <c r="V18" s="77">
        <v>1368.24328613281</v>
      </c>
      <c r="W18" s="77">
        <v>0</v>
      </c>
      <c r="X18" s="77">
        <v>2555.58447265625</v>
      </c>
      <c r="Y18" s="77">
        <v>0</v>
      </c>
      <c r="Z18" s="77">
        <v>495.38710021972605</v>
      </c>
      <c r="AA18" s="77">
        <v>0</v>
      </c>
      <c r="AB18" s="77">
        <v>341.05451965332003</v>
      </c>
      <c r="AC18" s="77">
        <v>0</v>
      </c>
      <c r="AD18" s="77">
        <v>855.63272094726608</v>
      </c>
      <c r="AE18" s="77">
        <v>0</v>
      </c>
      <c r="AF18" s="77">
        <v>225.66533660888601</v>
      </c>
      <c r="AG18" s="77">
        <v>0</v>
      </c>
      <c r="AH18" s="77">
        <v>298.43914794921801</v>
      </c>
      <c r="AI18" s="77">
        <v>0</v>
      </c>
      <c r="AJ18" s="77">
        <v>361.99154663086</v>
      </c>
      <c r="AK18" s="77">
        <v>0</v>
      </c>
      <c r="AL18" s="77">
        <v>285.15086364746099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619.38803100585903</v>
      </c>
      <c r="AS18" s="77">
        <v>0</v>
      </c>
      <c r="AT18" s="77">
        <v>1185.0132446289101</v>
      </c>
      <c r="AU18" s="77">
        <v>0</v>
      </c>
      <c r="AV18" s="77">
        <v>1001.8246765136701</v>
      </c>
      <c r="AW18" s="77">
        <v>0</v>
      </c>
      <c r="AX18" s="77">
        <v>1185.73376464844</v>
      </c>
      <c r="AY18" s="77">
        <v>0</v>
      </c>
      <c r="AZ18" s="77">
        <v>717.13803100585903</v>
      </c>
      <c r="BA18" s="77">
        <v>0</v>
      </c>
      <c r="BB18" s="77">
        <v>876.812255859375</v>
      </c>
      <c r="BC18" s="78">
        <v>0</v>
      </c>
      <c r="BD18" s="78">
        <v>830.13003540039108</v>
      </c>
      <c r="BE18" s="78">
        <v>0</v>
      </c>
      <c r="BF18" s="78">
        <v>705.65106201171898</v>
      </c>
      <c r="BG18" s="78">
        <v>0</v>
      </c>
      <c r="BH18" s="78">
        <v>1665.9412231445301</v>
      </c>
      <c r="BI18" s="78">
        <v>0</v>
      </c>
      <c r="BJ18" s="78">
        <v>1458.37231445313</v>
      </c>
      <c r="BK18" s="78">
        <v>0</v>
      </c>
      <c r="BL18" s="78">
        <v>1663.45397949219</v>
      </c>
      <c r="BM18" s="78">
        <v>0</v>
      </c>
      <c r="BN18" s="78">
        <v>1457.3815307617201</v>
      </c>
      <c r="BO18" s="79">
        <v>0</v>
      </c>
      <c r="BP18" s="153"/>
      <c r="BQ18" s="153"/>
    </row>
    <row r="19" spans="1:69" x14ac:dyDescent="0.2">
      <c r="A19" s="76" t="s">
        <v>15</v>
      </c>
      <c r="B19" s="77">
        <v>1.37</v>
      </c>
      <c r="C19" s="77">
        <v>1.4E-2</v>
      </c>
      <c r="D19" s="77">
        <v>0</v>
      </c>
      <c r="E19" s="77">
        <v>3883.56787109375</v>
      </c>
      <c r="F19" s="77">
        <v>0</v>
      </c>
      <c r="G19" s="77">
        <v>8027.4636230468805</v>
      </c>
      <c r="H19" s="77">
        <v>0</v>
      </c>
      <c r="I19" s="77">
        <v>6697.1796875</v>
      </c>
      <c r="J19" s="77">
        <v>0</v>
      </c>
      <c r="K19" s="77">
        <v>5475.5471191406205</v>
      </c>
      <c r="L19" s="77">
        <v>0</v>
      </c>
      <c r="M19" s="77">
        <v>0</v>
      </c>
      <c r="N19" s="77">
        <v>25.939182281494098</v>
      </c>
      <c r="O19" s="77">
        <v>0</v>
      </c>
      <c r="P19" s="77">
        <v>600.97979736328102</v>
      </c>
      <c r="Q19" s="77">
        <v>0</v>
      </c>
      <c r="R19" s="77">
        <v>487.41276550293003</v>
      </c>
      <c r="S19" s="77">
        <v>0</v>
      </c>
      <c r="T19" s="77">
        <v>2088.9423828125</v>
      </c>
      <c r="U19" s="77">
        <v>0</v>
      </c>
      <c r="V19" s="77">
        <v>1356.48620605469</v>
      </c>
      <c r="W19" s="77">
        <v>0</v>
      </c>
      <c r="X19" s="77">
        <v>2637.66967773437</v>
      </c>
      <c r="Y19" s="77">
        <v>0</v>
      </c>
      <c r="Z19" s="77">
        <v>496.218505859375</v>
      </c>
      <c r="AA19" s="77">
        <v>0</v>
      </c>
      <c r="AB19" s="77">
        <v>333.98774719238304</v>
      </c>
      <c r="AC19" s="77">
        <v>0</v>
      </c>
      <c r="AD19" s="77">
        <v>841.16668701171909</v>
      </c>
      <c r="AE19" s="77">
        <v>0</v>
      </c>
      <c r="AF19" s="77">
        <v>234.12467193603601</v>
      </c>
      <c r="AG19" s="77">
        <v>0</v>
      </c>
      <c r="AH19" s="77">
        <v>332.76837158203199</v>
      </c>
      <c r="AI19" s="77">
        <v>0</v>
      </c>
      <c r="AJ19" s="77">
        <v>357.70989990234301</v>
      </c>
      <c r="AK19" s="77">
        <v>0</v>
      </c>
      <c r="AL19" s="77">
        <v>298.1689453125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630.42465209960903</v>
      </c>
      <c r="AS19" s="77">
        <v>0</v>
      </c>
      <c r="AT19" s="77">
        <v>1171.2330932617201</v>
      </c>
      <c r="AU19" s="77">
        <v>0</v>
      </c>
      <c r="AV19" s="77">
        <v>949.48208618164108</v>
      </c>
      <c r="AW19" s="77">
        <v>0</v>
      </c>
      <c r="AX19" s="77">
        <v>1208.8392944335901</v>
      </c>
      <c r="AY19" s="77">
        <v>0</v>
      </c>
      <c r="AZ19" s="77">
        <v>689.86169433593807</v>
      </c>
      <c r="BA19" s="77">
        <v>0</v>
      </c>
      <c r="BB19" s="77">
        <v>841.92181396484409</v>
      </c>
      <c r="BC19" s="78">
        <v>0</v>
      </c>
      <c r="BD19" s="78">
        <v>909.13226318359409</v>
      </c>
      <c r="BE19" s="78">
        <v>0</v>
      </c>
      <c r="BF19" s="78">
        <v>826.20864868164108</v>
      </c>
      <c r="BG19" s="78">
        <v>0</v>
      </c>
      <c r="BH19" s="78">
        <v>1681.6613159179701</v>
      </c>
      <c r="BI19" s="78">
        <v>0</v>
      </c>
      <c r="BJ19" s="78">
        <v>1684.5296020507801</v>
      </c>
      <c r="BK19" s="78">
        <v>0</v>
      </c>
      <c r="BL19" s="78">
        <v>1679.1809692382801</v>
      </c>
      <c r="BM19" s="78">
        <v>0</v>
      </c>
      <c r="BN19" s="78">
        <v>1682.88061523438</v>
      </c>
      <c r="BO19" s="79">
        <v>0</v>
      </c>
      <c r="BP19" s="153"/>
      <c r="BQ19" s="153"/>
    </row>
    <row r="20" spans="1:69" x14ac:dyDescent="0.2">
      <c r="A20" s="76" t="s">
        <v>16</v>
      </c>
      <c r="B20" s="77">
        <v>1.2470000000000001</v>
      </c>
      <c r="C20" s="77">
        <v>1.4E-2</v>
      </c>
      <c r="D20" s="77">
        <v>0</v>
      </c>
      <c r="E20" s="77">
        <v>3896.6968994140602</v>
      </c>
      <c r="F20" s="77">
        <v>0</v>
      </c>
      <c r="G20" s="77">
        <v>8335.421875</v>
      </c>
      <c r="H20" s="77">
        <v>0</v>
      </c>
      <c r="I20" s="77">
        <v>6784.5441894531305</v>
      </c>
      <c r="J20" s="77">
        <v>0</v>
      </c>
      <c r="K20" s="77">
        <v>5604.0305175781305</v>
      </c>
      <c r="L20" s="77">
        <v>0</v>
      </c>
      <c r="M20" s="77">
        <v>0</v>
      </c>
      <c r="N20" s="77">
        <v>25.807545661926298</v>
      </c>
      <c r="O20" s="77">
        <v>0</v>
      </c>
      <c r="P20" s="77">
        <v>591.917724609375</v>
      </c>
      <c r="Q20" s="77">
        <v>0</v>
      </c>
      <c r="R20" s="77">
        <v>494.84671020507801</v>
      </c>
      <c r="S20" s="77">
        <v>0</v>
      </c>
      <c r="T20" s="77">
        <v>2102.2308349609402</v>
      </c>
      <c r="U20" s="77">
        <v>0</v>
      </c>
      <c r="V20" s="77">
        <v>1343.28796386719</v>
      </c>
      <c r="W20" s="77">
        <v>0</v>
      </c>
      <c r="X20" s="77">
        <v>2622.18530273438</v>
      </c>
      <c r="Y20" s="77">
        <v>0</v>
      </c>
      <c r="Z20" s="77">
        <v>510.46980285644605</v>
      </c>
      <c r="AA20" s="77">
        <v>0</v>
      </c>
      <c r="AB20" s="77">
        <v>322.65322875976602</v>
      </c>
      <c r="AC20" s="77">
        <v>0</v>
      </c>
      <c r="AD20" s="77">
        <v>833.15072631835903</v>
      </c>
      <c r="AE20" s="77">
        <v>0</v>
      </c>
      <c r="AF20" s="77">
        <v>227.19647216796901</v>
      </c>
      <c r="AG20" s="77">
        <v>0</v>
      </c>
      <c r="AH20" s="77">
        <v>382.12487792968705</v>
      </c>
      <c r="AI20" s="77">
        <v>0</v>
      </c>
      <c r="AJ20" s="77">
        <v>345.62712097168003</v>
      </c>
      <c r="AK20" s="77">
        <v>0</v>
      </c>
      <c r="AL20" s="77">
        <v>296.26370239257903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629.503173828125</v>
      </c>
      <c r="AS20" s="77">
        <v>0</v>
      </c>
      <c r="AT20" s="77">
        <v>1169.6049194335901</v>
      </c>
      <c r="AU20" s="77">
        <v>0</v>
      </c>
      <c r="AV20" s="77">
        <v>952.20492553710903</v>
      </c>
      <c r="AW20" s="77">
        <v>0</v>
      </c>
      <c r="AX20" s="77">
        <v>1203.22058105469</v>
      </c>
      <c r="AY20" s="77">
        <v>0</v>
      </c>
      <c r="AZ20" s="77">
        <v>714.200439453125</v>
      </c>
      <c r="BA20" s="77">
        <v>0</v>
      </c>
      <c r="BB20" s="77">
        <v>892.75402832031307</v>
      </c>
      <c r="BC20" s="78">
        <v>0</v>
      </c>
      <c r="BD20" s="78">
        <v>926.14794921875</v>
      </c>
      <c r="BE20" s="78">
        <v>0</v>
      </c>
      <c r="BF20" s="78">
        <v>848.27499389648506</v>
      </c>
      <c r="BG20" s="78">
        <v>0</v>
      </c>
      <c r="BH20" s="78">
        <v>1838.84130859375</v>
      </c>
      <c r="BI20" s="78">
        <v>0</v>
      </c>
      <c r="BJ20" s="78">
        <v>1737.1838989257801</v>
      </c>
      <c r="BK20" s="78">
        <v>0</v>
      </c>
      <c r="BL20" s="78">
        <v>1836.10473632813</v>
      </c>
      <c r="BM20" s="78">
        <v>0</v>
      </c>
      <c r="BN20" s="78">
        <v>1735.4795532226601</v>
      </c>
      <c r="BO20" s="79">
        <v>0</v>
      </c>
      <c r="BP20" s="153"/>
      <c r="BQ20" s="153"/>
    </row>
    <row r="21" spans="1:69" x14ac:dyDescent="0.2">
      <c r="A21" s="76" t="s">
        <v>17</v>
      </c>
      <c r="B21" s="77">
        <v>1.4570000000000001</v>
      </c>
      <c r="C21" s="77">
        <v>1.4E-2</v>
      </c>
      <c r="D21" s="77">
        <v>0</v>
      </c>
      <c r="E21" s="77">
        <v>3831.5198974609302</v>
      </c>
      <c r="F21" s="77">
        <v>0</v>
      </c>
      <c r="G21" s="77">
        <v>8120.5263671875</v>
      </c>
      <c r="H21" s="77">
        <v>0</v>
      </c>
      <c r="I21" s="77">
        <v>6731.66455078125</v>
      </c>
      <c r="J21" s="77">
        <v>0</v>
      </c>
      <c r="K21" s="77">
        <v>5517.34130859375</v>
      </c>
      <c r="L21" s="77">
        <v>0</v>
      </c>
      <c r="M21" s="77">
        <v>0</v>
      </c>
      <c r="N21" s="77">
        <v>26.4865112304688</v>
      </c>
      <c r="O21" s="77">
        <v>0</v>
      </c>
      <c r="P21" s="77">
        <v>667.06790161132903</v>
      </c>
      <c r="Q21" s="77">
        <v>0</v>
      </c>
      <c r="R21" s="77">
        <v>564.26037597656307</v>
      </c>
      <c r="S21" s="77">
        <v>0</v>
      </c>
      <c r="T21" s="77">
        <v>2050.9482421875</v>
      </c>
      <c r="U21" s="77">
        <v>0</v>
      </c>
      <c r="V21" s="77">
        <v>1346.68969726563</v>
      </c>
      <c r="W21" s="77">
        <v>0</v>
      </c>
      <c r="X21" s="77">
        <v>2588.79125976563</v>
      </c>
      <c r="Y21" s="77">
        <v>0</v>
      </c>
      <c r="Z21" s="77">
        <v>527.17367553710903</v>
      </c>
      <c r="AA21" s="77">
        <v>0</v>
      </c>
      <c r="AB21" s="77">
        <v>298.45301818847599</v>
      </c>
      <c r="AC21" s="77">
        <v>0</v>
      </c>
      <c r="AD21" s="77">
        <v>828.79287719726506</v>
      </c>
      <c r="AE21" s="77">
        <v>0</v>
      </c>
      <c r="AF21" s="77">
        <v>234.13159942627001</v>
      </c>
      <c r="AG21" s="77">
        <v>0</v>
      </c>
      <c r="AH21" s="77">
        <v>386.27488708496099</v>
      </c>
      <c r="AI21" s="77">
        <v>0</v>
      </c>
      <c r="AJ21" s="77">
        <v>341.35935974121099</v>
      </c>
      <c r="AK21" s="77">
        <v>0</v>
      </c>
      <c r="AL21" s="77">
        <v>287.27781677246099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611.96099853515602</v>
      </c>
      <c r="AS21" s="77">
        <v>0</v>
      </c>
      <c r="AT21" s="77">
        <v>1181.32739257813</v>
      </c>
      <c r="AU21" s="77">
        <v>0</v>
      </c>
      <c r="AV21" s="77">
        <v>946.05960083007903</v>
      </c>
      <c r="AW21" s="77">
        <v>0</v>
      </c>
      <c r="AX21" s="77">
        <v>1190.7636108398401</v>
      </c>
      <c r="AY21" s="77">
        <v>0</v>
      </c>
      <c r="AZ21" s="77">
        <v>714.33209228515602</v>
      </c>
      <c r="BA21" s="77">
        <v>0</v>
      </c>
      <c r="BB21" s="77">
        <v>925.97476196289006</v>
      </c>
      <c r="BC21" s="78">
        <v>0</v>
      </c>
      <c r="BD21" s="78">
        <v>784.41082763671909</v>
      </c>
      <c r="BE21" s="78">
        <v>0</v>
      </c>
      <c r="BF21" s="78">
        <v>742.58526611328102</v>
      </c>
      <c r="BG21" s="78">
        <v>0</v>
      </c>
      <c r="BH21" s="78">
        <v>1770.2313842773401</v>
      </c>
      <c r="BI21" s="78">
        <v>0</v>
      </c>
      <c r="BJ21" s="78">
        <v>1690.3423461914101</v>
      </c>
      <c r="BK21" s="78">
        <v>0</v>
      </c>
      <c r="BL21" s="78">
        <v>1767.49475097656</v>
      </c>
      <c r="BM21" s="78">
        <v>0</v>
      </c>
      <c r="BN21" s="78">
        <v>1688.52014160156</v>
      </c>
      <c r="BO21" s="79">
        <v>0</v>
      </c>
      <c r="BP21" s="153"/>
      <c r="BQ21" s="153"/>
    </row>
    <row r="22" spans="1:69" x14ac:dyDescent="0.2">
      <c r="A22" s="76" t="s">
        <v>18</v>
      </c>
      <c r="B22" s="77">
        <v>1.2710000000000001</v>
      </c>
      <c r="C22" s="77">
        <v>1.2E-2</v>
      </c>
      <c r="D22" s="77">
        <v>0</v>
      </c>
      <c r="E22" s="77">
        <v>3983.2130126953102</v>
      </c>
      <c r="F22" s="77">
        <v>0</v>
      </c>
      <c r="G22" s="77">
        <v>8327.1943359375</v>
      </c>
      <c r="H22" s="77">
        <v>0</v>
      </c>
      <c r="I22" s="77">
        <v>6758.1994628906205</v>
      </c>
      <c r="J22" s="77">
        <v>0</v>
      </c>
      <c r="K22" s="77">
        <v>5815.66992187501</v>
      </c>
      <c r="L22" s="77">
        <v>0</v>
      </c>
      <c r="M22" s="77">
        <v>0</v>
      </c>
      <c r="N22" s="77">
        <v>25.0662298202515</v>
      </c>
      <c r="O22" s="77">
        <v>0</v>
      </c>
      <c r="P22" s="77">
        <v>679.01907348632801</v>
      </c>
      <c r="Q22" s="77">
        <v>0</v>
      </c>
      <c r="R22" s="77">
        <v>555.54464721679699</v>
      </c>
      <c r="S22" s="77">
        <v>0</v>
      </c>
      <c r="T22" s="77">
        <v>2108.7154541015602</v>
      </c>
      <c r="U22" s="77">
        <v>0</v>
      </c>
      <c r="V22" s="77">
        <v>1444.4258422851601</v>
      </c>
      <c r="W22" s="77">
        <v>0</v>
      </c>
      <c r="X22" s="77">
        <v>2657.17260742187</v>
      </c>
      <c r="Y22" s="77">
        <v>0</v>
      </c>
      <c r="Z22" s="77">
        <v>531.24746704101506</v>
      </c>
      <c r="AA22" s="77">
        <v>0</v>
      </c>
      <c r="AB22" s="77">
        <v>306.13639831543003</v>
      </c>
      <c r="AC22" s="77">
        <v>0</v>
      </c>
      <c r="AD22" s="77">
        <v>853.090087890625</v>
      </c>
      <c r="AE22" s="77">
        <v>0</v>
      </c>
      <c r="AF22" s="77">
        <v>242.09902191162101</v>
      </c>
      <c r="AG22" s="77">
        <v>0</v>
      </c>
      <c r="AH22" s="77">
        <v>401.17744445800804</v>
      </c>
      <c r="AI22" s="77">
        <v>0</v>
      </c>
      <c r="AJ22" s="77">
        <v>352.10499572753901</v>
      </c>
      <c r="AK22" s="77">
        <v>0</v>
      </c>
      <c r="AL22" s="77">
        <v>294.58708190918003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682.13674926757801</v>
      </c>
      <c r="AS22" s="77">
        <v>0</v>
      </c>
      <c r="AT22" s="77">
        <v>1292.4003295898401</v>
      </c>
      <c r="AU22" s="77">
        <v>0</v>
      </c>
      <c r="AV22" s="77">
        <v>1034.2001342773401</v>
      </c>
      <c r="AW22" s="77">
        <v>0</v>
      </c>
      <c r="AX22" s="77">
        <v>1268.1170043945301</v>
      </c>
      <c r="AY22" s="77">
        <v>0</v>
      </c>
      <c r="AZ22" s="77">
        <v>671.96615600585903</v>
      </c>
      <c r="BA22" s="77">
        <v>0</v>
      </c>
      <c r="BB22" s="77">
        <v>839.96810913085903</v>
      </c>
      <c r="BC22" s="78">
        <v>0</v>
      </c>
      <c r="BD22" s="78">
        <v>853.22174072265705</v>
      </c>
      <c r="BE22" s="78">
        <v>0</v>
      </c>
      <c r="BF22" s="78">
        <v>762.58700561523403</v>
      </c>
      <c r="BG22" s="78">
        <v>0</v>
      </c>
      <c r="BH22" s="78">
        <v>1722.57922363281</v>
      </c>
      <c r="BI22" s="78">
        <v>0</v>
      </c>
      <c r="BJ22" s="78">
        <v>1769.03967285156</v>
      </c>
      <c r="BK22" s="78">
        <v>0</v>
      </c>
      <c r="BL22" s="78">
        <v>1720.0850219726601</v>
      </c>
      <c r="BM22" s="78">
        <v>0</v>
      </c>
      <c r="BN22" s="78">
        <v>1767.24536132813</v>
      </c>
      <c r="BO22" s="79">
        <v>0</v>
      </c>
      <c r="BP22" s="153"/>
      <c r="BQ22" s="153"/>
    </row>
    <row r="23" spans="1:69" x14ac:dyDescent="0.2">
      <c r="A23" s="76" t="s">
        <v>19</v>
      </c>
      <c r="B23" s="77">
        <v>1.4890000000000001</v>
      </c>
      <c r="C23" s="77">
        <v>1.4E-2</v>
      </c>
      <c r="D23" s="77">
        <v>0</v>
      </c>
      <c r="E23" s="77">
        <v>4126.1590576171902</v>
      </c>
      <c r="F23" s="77">
        <v>0</v>
      </c>
      <c r="G23" s="77">
        <v>8665.30810546875</v>
      </c>
      <c r="H23" s="77">
        <v>0</v>
      </c>
      <c r="I23" s="77">
        <v>6819.0461425781305</v>
      </c>
      <c r="J23" s="77">
        <v>0</v>
      </c>
      <c r="K23" s="77">
        <v>5631.830078125</v>
      </c>
      <c r="L23" s="77">
        <v>0</v>
      </c>
      <c r="M23" s="77">
        <v>0</v>
      </c>
      <c r="N23" s="77">
        <v>26.652786254882798</v>
      </c>
      <c r="O23" s="77">
        <v>0</v>
      </c>
      <c r="P23" s="77">
        <v>694.41351318359398</v>
      </c>
      <c r="Q23" s="77">
        <v>0</v>
      </c>
      <c r="R23" s="77">
        <v>544.97222900390602</v>
      </c>
      <c r="S23" s="77">
        <v>0</v>
      </c>
      <c r="T23" s="77">
        <v>2187.3575439453102</v>
      </c>
      <c r="U23" s="77">
        <v>0</v>
      </c>
      <c r="V23" s="77">
        <v>1549.67907714844</v>
      </c>
      <c r="W23" s="77">
        <v>0</v>
      </c>
      <c r="X23" s="77">
        <v>2640.5865478515602</v>
      </c>
      <c r="Y23" s="77">
        <v>0</v>
      </c>
      <c r="Z23" s="77">
        <v>535.77160644531205</v>
      </c>
      <c r="AA23" s="77">
        <v>0</v>
      </c>
      <c r="AB23" s="77">
        <v>314.05531311035202</v>
      </c>
      <c r="AC23" s="77">
        <v>0</v>
      </c>
      <c r="AD23" s="77">
        <v>823.36807250976608</v>
      </c>
      <c r="AE23" s="77">
        <v>0</v>
      </c>
      <c r="AF23" s="77">
        <v>264.22077941894503</v>
      </c>
      <c r="AG23" s="77">
        <v>0</v>
      </c>
      <c r="AH23" s="77">
        <v>416.36404418945301</v>
      </c>
      <c r="AI23" s="77">
        <v>0</v>
      </c>
      <c r="AJ23" s="77">
        <v>384.36962890625</v>
      </c>
      <c r="AK23" s="77">
        <v>0</v>
      </c>
      <c r="AL23" s="77">
        <v>309.17092895507801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694.75991821289006</v>
      </c>
      <c r="AS23" s="77">
        <v>0</v>
      </c>
      <c r="AT23" s="77">
        <v>1378.44860839844</v>
      </c>
      <c r="AU23" s="77">
        <v>0</v>
      </c>
      <c r="AV23" s="77">
        <v>1134.2156372070301</v>
      </c>
      <c r="AW23" s="77">
        <v>2.6881415843963601</v>
      </c>
      <c r="AX23" s="77">
        <v>1351.88586425781</v>
      </c>
      <c r="AY23" s="77">
        <v>0</v>
      </c>
      <c r="AZ23" s="77">
        <v>675.26397705078102</v>
      </c>
      <c r="BA23" s="77">
        <v>0</v>
      </c>
      <c r="BB23" s="77">
        <v>807.35009765625102</v>
      </c>
      <c r="BC23" s="78">
        <v>0</v>
      </c>
      <c r="BD23" s="78">
        <v>910.31008911132801</v>
      </c>
      <c r="BE23" s="78">
        <v>0</v>
      </c>
      <c r="BF23" s="78">
        <v>791.24203491211006</v>
      </c>
      <c r="BG23" s="78">
        <v>0</v>
      </c>
      <c r="BH23" s="78">
        <v>1773.45300292969</v>
      </c>
      <c r="BI23" s="78">
        <v>0</v>
      </c>
      <c r="BJ23" s="78">
        <v>1611.49243164063</v>
      </c>
      <c r="BK23" s="78">
        <v>0</v>
      </c>
      <c r="BL23" s="78">
        <v>1770.9657592773401</v>
      </c>
      <c r="BM23" s="78">
        <v>0</v>
      </c>
      <c r="BN23" s="78">
        <v>1609.9821166992201</v>
      </c>
      <c r="BO23" s="79">
        <v>0</v>
      </c>
      <c r="BP23" s="153"/>
      <c r="BQ23" s="153"/>
    </row>
    <row r="24" spans="1:69" x14ac:dyDescent="0.2">
      <c r="A24" s="76" t="s">
        <v>20</v>
      </c>
      <c r="B24" s="77">
        <v>1.4710000000000001</v>
      </c>
      <c r="C24" s="77">
        <v>1.4E-2</v>
      </c>
      <c r="D24" s="77">
        <v>0</v>
      </c>
      <c r="E24" s="77">
        <v>4112.8566894531305</v>
      </c>
      <c r="F24" s="77">
        <v>0</v>
      </c>
      <c r="G24" s="77">
        <v>8735.3349609375</v>
      </c>
      <c r="H24" s="77">
        <v>0</v>
      </c>
      <c r="I24" s="77">
        <v>6125.0485839843705</v>
      </c>
      <c r="J24" s="77">
        <v>0</v>
      </c>
      <c r="K24" s="77">
        <v>5603.1994628906305</v>
      </c>
      <c r="L24" s="77">
        <v>0</v>
      </c>
      <c r="M24" s="77">
        <v>0</v>
      </c>
      <c r="N24" s="77">
        <v>27.200114250183098</v>
      </c>
      <c r="O24" s="77">
        <v>0</v>
      </c>
      <c r="P24" s="77">
        <v>533.68618774414108</v>
      </c>
      <c r="Q24" s="77">
        <v>0</v>
      </c>
      <c r="R24" s="77">
        <v>382.99784851074304</v>
      </c>
      <c r="S24" s="77">
        <v>0</v>
      </c>
      <c r="T24" s="77">
        <v>2155.6748046875</v>
      </c>
      <c r="U24" s="77">
        <v>0</v>
      </c>
      <c r="V24" s="77">
        <v>1565.7662963867201</v>
      </c>
      <c r="W24" s="77">
        <v>0</v>
      </c>
      <c r="X24" s="77">
        <v>2575.28833007813</v>
      </c>
      <c r="Y24" s="77">
        <v>0</v>
      </c>
      <c r="Z24" s="77">
        <v>528.42074584961006</v>
      </c>
      <c r="AA24" s="77">
        <v>0</v>
      </c>
      <c r="AB24" s="77">
        <v>318.44085693359301</v>
      </c>
      <c r="AC24" s="77">
        <v>0</v>
      </c>
      <c r="AD24" s="77">
        <v>781.95132446289006</v>
      </c>
      <c r="AE24" s="77">
        <v>0</v>
      </c>
      <c r="AF24" s="77">
        <v>256.66902160644503</v>
      </c>
      <c r="AG24" s="77">
        <v>0</v>
      </c>
      <c r="AH24" s="77">
        <v>412.27641296386702</v>
      </c>
      <c r="AI24" s="77">
        <v>0</v>
      </c>
      <c r="AJ24" s="77">
        <v>379.56146240234403</v>
      </c>
      <c r="AK24" s="77">
        <v>0</v>
      </c>
      <c r="AL24" s="77">
        <v>322.48692321777401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712.72473144531205</v>
      </c>
      <c r="AS24" s="77">
        <v>0</v>
      </c>
      <c r="AT24" s="77">
        <v>1415.4313354492201</v>
      </c>
      <c r="AU24" s="77">
        <v>0</v>
      </c>
      <c r="AV24" s="77">
        <v>1432.88342285156</v>
      </c>
      <c r="AW24" s="77">
        <v>0</v>
      </c>
      <c r="AX24" s="77">
        <v>1122.9365844726601</v>
      </c>
      <c r="AY24" s="77">
        <v>0</v>
      </c>
      <c r="AZ24" s="77">
        <v>615.30734252929699</v>
      </c>
      <c r="BA24" s="77">
        <v>0</v>
      </c>
      <c r="BB24" s="77">
        <v>663.34747314453102</v>
      </c>
      <c r="BC24" s="78">
        <v>0</v>
      </c>
      <c r="BD24" s="78">
        <v>902.34957885742199</v>
      </c>
      <c r="BE24" s="78">
        <v>0</v>
      </c>
      <c r="BF24" s="78">
        <v>763.22442626953102</v>
      </c>
      <c r="BG24" s="78">
        <v>0</v>
      </c>
      <c r="BH24" s="78">
        <v>1753.2365112304701</v>
      </c>
      <c r="BI24" s="78">
        <v>0</v>
      </c>
      <c r="BJ24" s="78">
        <v>1581.93676757813</v>
      </c>
      <c r="BK24" s="78">
        <v>0</v>
      </c>
      <c r="BL24" s="78">
        <v>1750.7423706054701</v>
      </c>
      <c r="BM24" s="78">
        <v>0</v>
      </c>
      <c r="BN24" s="78">
        <v>1580.78662109375</v>
      </c>
      <c r="BO24" s="79">
        <v>0</v>
      </c>
      <c r="BP24" s="153"/>
      <c r="BQ24" s="153"/>
    </row>
    <row r="25" spans="1:69" x14ac:dyDescent="0.2">
      <c r="A25" s="76" t="s">
        <v>21</v>
      </c>
      <c r="B25" s="77">
        <v>1.411</v>
      </c>
      <c r="C25" s="77">
        <v>1.4E-2</v>
      </c>
      <c r="D25" s="77">
        <v>0</v>
      </c>
      <c r="E25" s="77">
        <v>3958.7388916015702</v>
      </c>
      <c r="F25" s="77">
        <v>0</v>
      </c>
      <c r="G25" s="77">
        <v>8746.78369140625</v>
      </c>
      <c r="H25" s="77">
        <v>0</v>
      </c>
      <c r="I25" s="77">
        <v>5945.17529296875</v>
      </c>
      <c r="J25" s="77">
        <v>0</v>
      </c>
      <c r="K25" s="77">
        <v>5555.9489746093705</v>
      </c>
      <c r="L25" s="77">
        <v>0</v>
      </c>
      <c r="M25" s="77">
        <v>0</v>
      </c>
      <c r="N25" s="77">
        <v>28.079995155334498</v>
      </c>
      <c r="O25" s="77">
        <v>0</v>
      </c>
      <c r="P25" s="77">
        <v>560.21426391601608</v>
      </c>
      <c r="Q25" s="77">
        <v>0</v>
      </c>
      <c r="R25" s="77">
        <v>428.66853332519503</v>
      </c>
      <c r="S25" s="77">
        <v>0</v>
      </c>
      <c r="T25" s="77">
        <v>2017.99072265625</v>
      </c>
      <c r="U25" s="77">
        <v>0</v>
      </c>
      <c r="V25" s="77">
        <v>1612.66333007812</v>
      </c>
      <c r="W25" s="77">
        <v>0</v>
      </c>
      <c r="X25" s="77">
        <v>2489.4686279296902</v>
      </c>
      <c r="Y25" s="77">
        <v>0</v>
      </c>
      <c r="Z25" s="77">
        <v>524.97744750976608</v>
      </c>
      <c r="AA25" s="77">
        <v>0</v>
      </c>
      <c r="AB25" s="77">
        <v>326.22123718261804</v>
      </c>
      <c r="AC25" s="77">
        <v>0</v>
      </c>
      <c r="AD25" s="77">
        <v>712.96722412109307</v>
      </c>
      <c r="AE25" s="77">
        <v>0</v>
      </c>
      <c r="AF25" s="77">
        <v>270.70556640625</v>
      </c>
      <c r="AG25" s="77">
        <v>0</v>
      </c>
      <c r="AH25" s="77">
        <v>237.38785552978501</v>
      </c>
      <c r="AI25" s="77">
        <v>0</v>
      </c>
      <c r="AJ25" s="77">
        <v>349.86026000976602</v>
      </c>
      <c r="AK25" s="77">
        <v>0</v>
      </c>
      <c r="AL25" s="77">
        <v>328.96479797363304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722.98541259765705</v>
      </c>
      <c r="AS25" s="77">
        <v>0</v>
      </c>
      <c r="AT25" s="77">
        <v>1476.0877075195301</v>
      </c>
      <c r="AU25" s="77">
        <v>0</v>
      </c>
      <c r="AV25" s="77">
        <v>1535.6425170898401</v>
      </c>
      <c r="AW25" s="77">
        <v>0</v>
      </c>
      <c r="AX25" s="77">
        <v>1142.2523803710901</v>
      </c>
      <c r="AY25" s="77">
        <v>0</v>
      </c>
      <c r="AZ25" s="77">
        <v>580.79797363281307</v>
      </c>
      <c r="BA25" s="77">
        <v>0</v>
      </c>
      <c r="BB25" s="77">
        <v>612.07879638671898</v>
      </c>
      <c r="BC25" s="78">
        <v>0</v>
      </c>
      <c r="BD25" s="78">
        <v>850.14559936523506</v>
      </c>
      <c r="BE25" s="78">
        <v>0</v>
      </c>
      <c r="BF25" s="78">
        <v>683.99349975585903</v>
      </c>
      <c r="BG25" s="78">
        <v>0</v>
      </c>
      <c r="BH25" s="78">
        <v>1731.9115600585901</v>
      </c>
      <c r="BI25" s="78">
        <v>0</v>
      </c>
      <c r="BJ25" s="78">
        <v>1604.1832885742201</v>
      </c>
      <c r="BK25" s="78">
        <v>0</v>
      </c>
      <c r="BL25" s="78">
        <v>1729.37573242188</v>
      </c>
      <c r="BM25" s="78">
        <v>0</v>
      </c>
      <c r="BN25" s="78">
        <v>1602.6589965820301</v>
      </c>
      <c r="BO25" s="79">
        <v>0</v>
      </c>
      <c r="BP25" s="153"/>
      <c r="BQ25" s="153"/>
    </row>
    <row r="26" spans="1:69" x14ac:dyDescent="0.2">
      <c r="A26" s="76" t="s">
        <v>22</v>
      </c>
      <c r="B26" s="77">
        <v>1.68</v>
      </c>
      <c r="C26" s="77">
        <v>1.4E-2</v>
      </c>
      <c r="D26" s="77">
        <v>0</v>
      </c>
      <c r="E26" s="77">
        <v>3722.34887695313</v>
      </c>
      <c r="F26" s="77">
        <v>0</v>
      </c>
      <c r="G26" s="77">
        <v>8512.0390625</v>
      </c>
      <c r="H26" s="77">
        <v>0</v>
      </c>
      <c r="I26" s="77">
        <v>5668.68798828125</v>
      </c>
      <c r="J26" s="77">
        <v>0</v>
      </c>
      <c r="K26" s="77">
        <v>5351.3937988281205</v>
      </c>
      <c r="L26" s="77">
        <v>0</v>
      </c>
      <c r="M26" s="77">
        <v>0</v>
      </c>
      <c r="N26" s="77">
        <v>26.153956413269</v>
      </c>
      <c r="O26" s="77">
        <v>0</v>
      </c>
      <c r="P26" s="77">
        <v>448.38619995117205</v>
      </c>
      <c r="Q26" s="77">
        <v>0</v>
      </c>
      <c r="R26" s="77">
        <v>350.81634521484403</v>
      </c>
      <c r="S26" s="77">
        <v>0</v>
      </c>
      <c r="T26" s="77">
        <v>1795.29064941406</v>
      </c>
      <c r="U26" s="77">
        <v>0</v>
      </c>
      <c r="V26" s="77">
        <v>1598.8485717773401</v>
      </c>
      <c r="W26" s="77">
        <v>0</v>
      </c>
      <c r="X26" s="77">
        <v>2325.4781494140602</v>
      </c>
      <c r="Y26" s="77">
        <v>0</v>
      </c>
      <c r="Z26" s="77">
        <v>521.13229370117199</v>
      </c>
      <c r="AA26" s="77">
        <v>0</v>
      </c>
      <c r="AB26" s="77">
        <v>332.58132934570301</v>
      </c>
      <c r="AC26" s="77">
        <v>0</v>
      </c>
      <c r="AD26" s="77">
        <v>643.11709594726608</v>
      </c>
      <c r="AE26" s="77">
        <v>0</v>
      </c>
      <c r="AF26" s="77">
        <v>258.45651245117102</v>
      </c>
      <c r="AG26" s="77">
        <v>0</v>
      </c>
      <c r="AH26" s="77">
        <v>217.51777648925801</v>
      </c>
      <c r="AI26" s="77">
        <v>0</v>
      </c>
      <c r="AJ26" s="77">
        <v>337.50727844238304</v>
      </c>
      <c r="AK26" s="77">
        <v>0</v>
      </c>
      <c r="AL26" s="77">
        <v>338.40794372558599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716.32742309570301</v>
      </c>
      <c r="AS26" s="77">
        <v>0</v>
      </c>
      <c r="AT26" s="77">
        <v>1458.794921875</v>
      </c>
      <c r="AU26" s="77">
        <v>0</v>
      </c>
      <c r="AV26" s="77">
        <v>1528.29174804688</v>
      </c>
      <c r="AW26" s="77">
        <v>0</v>
      </c>
      <c r="AX26" s="77">
        <v>1137.55505371094</v>
      </c>
      <c r="AY26" s="77">
        <v>0</v>
      </c>
      <c r="AZ26" s="77">
        <v>534.51760864257801</v>
      </c>
      <c r="BA26" s="77">
        <v>0</v>
      </c>
      <c r="BB26" s="77">
        <v>582.49539184570301</v>
      </c>
      <c r="BC26" s="78">
        <v>0</v>
      </c>
      <c r="BD26" s="78">
        <v>843.71621704101506</v>
      </c>
      <c r="BE26" s="78">
        <v>0</v>
      </c>
      <c r="BF26" s="78">
        <v>735.20675659179699</v>
      </c>
      <c r="BG26" s="78">
        <v>0</v>
      </c>
      <c r="BH26" s="78">
        <v>1721.43615722656</v>
      </c>
      <c r="BI26" s="78">
        <v>0</v>
      </c>
      <c r="BJ26" s="78">
        <v>1523.5043334960901</v>
      </c>
      <c r="BK26" s="78">
        <v>0</v>
      </c>
      <c r="BL26" s="78">
        <v>1718.78259277344</v>
      </c>
      <c r="BM26" s="78">
        <v>0</v>
      </c>
      <c r="BN26" s="78">
        <v>1522.3264770507801</v>
      </c>
      <c r="BO26" s="79">
        <v>0</v>
      </c>
      <c r="BP26" s="153"/>
      <c r="BQ26" s="153"/>
    </row>
    <row r="27" spans="1:69" x14ac:dyDescent="0.2">
      <c r="A27" s="76" t="s">
        <v>23</v>
      </c>
      <c r="B27" s="77">
        <v>1.2910000000000001</v>
      </c>
      <c r="C27" s="77">
        <v>1.4E-2</v>
      </c>
      <c r="D27" s="77">
        <v>0</v>
      </c>
      <c r="E27" s="77">
        <v>3655.17993164062</v>
      </c>
      <c r="F27" s="77">
        <v>0</v>
      </c>
      <c r="G27" s="77">
        <v>8404.44384765625</v>
      </c>
      <c r="H27" s="77">
        <v>0</v>
      </c>
      <c r="I27" s="77">
        <v>5359.58642578125</v>
      </c>
      <c r="J27" s="77">
        <v>0</v>
      </c>
      <c r="K27" s="77">
        <v>5401.19042968749</v>
      </c>
      <c r="L27" s="77">
        <v>0</v>
      </c>
      <c r="M27" s="77">
        <v>0</v>
      </c>
      <c r="N27" s="77">
        <v>27.068478584289497</v>
      </c>
      <c r="O27" s="77">
        <v>0</v>
      </c>
      <c r="P27" s="77">
        <v>431.87628173828102</v>
      </c>
      <c r="Q27" s="77">
        <v>0</v>
      </c>
      <c r="R27" s="77">
        <v>296.58239746093801</v>
      </c>
      <c r="S27" s="77">
        <v>0</v>
      </c>
      <c r="T27" s="77">
        <v>1737.59252929688</v>
      </c>
      <c r="U27" s="77">
        <v>0</v>
      </c>
      <c r="V27" s="77">
        <v>1573.5398559570301</v>
      </c>
      <c r="W27" s="77">
        <v>0</v>
      </c>
      <c r="X27" s="77">
        <v>2229.17602539062</v>
      </c>
      <c r="Y27" s="77">
        <v>0</v>
      </c>
      <c r="Z27" s="77">
        <v>521.34707641601608</v>
      </c>
      <c r="AA27" s="77">
        <v>0</v>
      </c>
      <c r="AB27" s="77">
        <v>332.38734436035202</v>
      </c>
      <c r="AC27" s="77">
        <v>0</v>
      </c>
      <c r="AD27" s="77">
        <v>571.66659545898506</v>
      </c>
      <c r="AE27" s="77">
        <v>0</v>
      </c>
      <c r="AF27" s="77">
        <v>236.390190124512</v>
      </c>
      <c r="AG27" s="77">
        <v>0</v>
      </c>
      <c r="AH27" s="77">
        <v>226.80157470703102</v>
      </c>
      <c r="AI27" s="77">
        <v>0</v>
      </c>
      <c r="AJ27" s="77">
        <v>356.29655456543003</v>
      </c>
      <c r="AK27" s="77">
        <v>0</v>
      </c>
      <c r="AL27" s="77">
        <v>331.59753417968699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694.68371582031205</v>
      </c>
      <c r="AS27" s="77">
        <v>0</v>
      </c>
      <c r="AT27" s="77">
        <v>1439.2158203125</v>
      </c>
      <c r="AU27" s="77">
        <v>0</v>
      </c>
      <c r="AV27" s="77">
        <v>1479.63488769531</v>
      </c>
      <c r="AW27" s="77">
        <v>0</v>
      </c>
      <c r="AX27" s="77">
        <v>1131.2711791992201</v>
      </c>
      <c r="AY27" s="77">
        <v>0</v>
      </c>
      <c r="AZ27" s="77">
        <v>468.56112670898403</v>
      </c>
      <c r="BA27" s="77">
        <v>0</v>
      </c>
      <c r="BB27" s="77">
        <v>501.97581481933605</v>
      </c>
      <c r="BC27" s="78">
        <v>0</v>
      </c>
      <c r="BD27" s="78">
        <v>890.91806030273403</v>
      </c>
      <c r="BE27" s="78">
        <v>0</v>
      </c>
      <c r="BF27" s="78">
        <v>724.39877319335903</v>
      </c>
      <c r="BG27" s="78">
        <v>0</v>
      </c>
      <c r="BH27" s="78">
        <v>1724.92785644531</v>
      </c>
      <c r="BI27" s="78">
        <v>0</v>
      </c>
      <c r="BJ27" s="78">
        <v>1565.5515747070301</v>
      </c>
      <c r="BK27" s="78">
        <v>0</v>
      </c>
      <c r="BL27" s="78">
        <v>1722.32983398438</v>
      </c>
      <c r="BM27" s="78">
        <v>0</v>
      </c>
      <c r="BN27" s="78">
        <v>1564.0689086914101</v>
      </c>
      <c r="BO27" s="79">
        <v>0</v>
      </c>
      <c r="BP27" s="153"/>
      <c r="BQ27" s="153"/>
    </row>
    <row r="28" spans="1:69" x14ac:dyDescent="0.2">
      <c r="A28" s="76" t="s">
        <v>24</v>
      </c>
      <c r="B28" s="77">
        <v>1.3540000000000001</v>
      </c>
      <c r="C28" s="77">
        <v>1.4E-2</v>
      </c>
      <c r="D28" s="77">
        <v>0</v>
      </c>
      <c r="E28" s="77">
        <v>3447.55908203125</v>
      </c>
      <c r="F28" s="77">
        <v>0</v>
      </c>
      <c r="G28" s="77">
        <v>8004.08056640625</v>
      </c>
      <c r="H28" s="77">
        <v>0</v>
      </c>
      <c r="I28" s="77">
        <v>5062.5051269531305</v>
      </c>
      <c r="J28" s="77">
        <v>0</v>
      </c>
      <c r="K28" s="77">
        <v>5381.1159667968805</v>
      </c>
      <c r="L28" s="77">
        <v>0</v>
      </c>
      <c r="M28" s="77">
        <v>0</v>
      </c>
      <c r="N28" s="77">
        <v>25.959966659545898</v>
      </c>
      <c r="O28" s="77">
        <v>0</v>
      </c>
      <c r="P28" s="77">
        <v>393.70191955566401</v>
      </c>
      <c r="Q28" s="77">
        <v>0</v>
      </c>
      <c r="R28" s="77">
        <v>330.92546081542901</v>
      </c>
      <c r="S28" s="77">
        <v>0</v>
      </c>
      <c r="T28" s="77">
        <v>1583.42626953125</v>
      </c>
      <c r="U28" s="77">
        <v>0</v>
      </c>
      <c r="V28" s="77">
        <v>1473.79443359375</v>
      </c>
      <c r="W28" s="77">
        <v>0</v>
      </c>
      <c r="X28" s="77">
        <v>2064.3405151367201</v>
      </c>
      <c r="Y28" s="77">
        <v>0</v>
      </c>
      <c r="Z28" s="77">
        <v>521.72119140625</v>
      </c>
      <c r="AA28" s="77">
        <v>0</v>
      </c>
      <c r="AB28" s="77">
        <v>337.16085815429699</v>
      </c>
      <c r="AC28" s="77">
        <v>0</v>
      </c>
      <c r="AD28" s="77">
        <v>280.94543457031301</v>
      </c>
      <c r="AE28" s="77">
        <v>0</v>
      </c>
      <c r="AF28" s="77">
        <v>225.33279418945401</v>
      </c>
      <c r="AG28" s="77">
        <v>0</v>
      </c>
      <c r="AH28" s="77">
        <v>356.27577209472599</v>
      </c>
      <c r="AI28" s="77">
        <v>0</v>
      </c>
      <c r="AJ28" s="77">
        <v>334.83299255371099</v>
      </c>
      <c r="AK28" s="77">
        <v>0</v>
      </c>
      <c r="AL28" s="77">
        <v>343.91584777832099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650.26010131836006</v>
      </c>
      <c r="AS28" s="77">
        <v>0</v>
      </c>
      <c r="AT28" s="77">
        <v>1357.49072265625</v>
      </c>
      <c r="AU28" s="77">
        <v>0</v>
      </c>
      <c r="AV28" s="77">
        <v>1375.6356811523401</v>
      </c>
      <c r="AW28" s="77">
        <v>0</v>
      </c>
      <c r="AX28" s="77">
        <v>1046.2483520507801</v>
      </c>
      <c r="AY28" s="77">
        <v>0</v>
      </c>
      <c r="AZ28" s="77">
        <v>396.68103027343801</v>
      </c>
      <c r="BA28" s="77">
        <v>0</v>
      </c>
      <c r="BB28" s="77">
        <v>480.67851257324202</v>
      </c>
      <c r="BC28" s="78">
        <v>0</v>
      </c>
      <c r="BD28" s="78">
        <v>878.01776123046807</v>
      </c>
      <c r="BE28" s="78">
        <v>0</v>
      </c>
      <c r="BF28" s="78">
        <v>736.93881225585903</v>
      </c>
      <c r="BG28" s="78">
        <v>0</v>
      </c>
      <c r="BH28" s="78">
        <v>1801.2697143554701</v>
      </c>
      <c r="BI28" s="78">
        <v>0</v>
      </c>
      <c r="BJ28" s="78">
        <v>1534.3123168945301</v>
      </c>
      <c r="BK28" s="78">
        <v>0</v>
      </c>
      <c r="BL28" s="78">
        <v>1798.33911132813</v>
      </c>
      <c r="BM28" s="78">
        <v>0</v>
      </c>
      <c r="BN28" s="78">
        <v>1532.8712768554701</v>
      </c>
      <c r="BO28" s="79">
        <v>0</v>
      </c>
      <c r="BP28" s="153"/>
      <c r="BQ28" s="153"/>
    </row>
    <row r="29" spans="1:69" x14ac:dyDescent="0.2">
      <c r="A29" s="76" t="s">
        <v>25</v>
      </c>
      <c r="B29" s="77">
        <v>1.3580000000000001</v>
      </c>
      <c r="C29" s="77">
        <v>1.4E-2</v>
      </c>
      <c r="D29" s="77">
        <v>0</v>
      </c>
      <c r="E29" s="77">
        <v>3307.0206298828102</v>
      </c>
      <c r="F29" s="77">
        <v>0</v>
      </c>
      <c r="G29" s="77">
        <v>7308.6623535156305</v>
      </c>
      <c r="H29" s="77">
        <v>0</v>
      </c>
      <c r="I29" s="77">
        <v>4556.78125000001</v>
      </c>
      <c r="J29" s="77">
        <v>0</v>
      </c>
      <c r="K29" s="77">
        <v>5008.11865234376</v>
      </c>
      <c r="L29" s="77">
        <v>0</v>
      </c>
      <c r="M29" s="77">
        <v>0</v>
      </c>
      <c r="N29" s="77">
        <v>26.7359247207641</v>
      </c>
      <c r="O29" s="77">
        <v>0</v>
      </c>
      <c r="P29" s="77">
        <v>413.62739562988304</v>
      </c>
      <c r="Q29" s="77">
        <v>0</v>
      </c>
      <c r="R29" s="77">
        <v>264.80274200439402</v>
      </c>
      <c r="S29" s="77">
        <v>0</v>
      </c>
      <c r="T29" s="77">
        <v>1563.2236938476601</v>
      </c>
      <c r="U29" s="77">
        <v>0</v>
      </c>
      <c r="V29" s="77">
        <v>1279.0565795898401</v>
      </c>
      <c r="W29" s="77">
        <v>0</v>
      </c>
      <c r="X29" s="77">
        <v>1941.1085815429701</v>
      </c>
      <c r="Y29" s="77">
        <v>0</v>
      </c>
      <c r="Z29" s="77">
        <v>521.18078613281307</v>
      </c>
      <c r="AA29" s="77">
        <v>0</v>
      </c>
      <c r="AB29" s="77">
        <v>331.84693908691401</v>
      </c>
      <c r="AC29" s="77">
        <v>0</v>
      </c>
      <c r="AD29" s="77">
        <v>299.88713073730503</v>
      </c>
      <c r="AE29" s="77">
        <v>0</v>
      </c>
      <c r="AF29" s="77">
        <v>203.78608703613301</v>
      </c>
      <c r="AG29" s="77">
        <v>0</v>
      </c>
      <c r="AH29" s="77">
        <v>303.33740234375</v>
      </c>
      <c r="AI29" s="77">
        <v>0</v>
      </c>
      <c r="AJ29" s="77">
        <v>322.95805358886702</v>
      </c>
      <c r="AK29" s="77">
        <v>0</v>
      </c>
      <c r="AL29" s="77">
        <v>330.10797119140602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556.32064819336006</v>
      </c>
      <c r="AS29" s="77">
        <v>0</v>
      </c>
      <c r="AT29" s="77">
        <v>1159.5729370117201</v>
      </c>
      <c r="AU29" s="77">
        <v>0</v>
      </c>
      <c r="AV29" s="77">
        <v>1224.1991577148401</v>
      </c>
      <c r="AW29" s="77">
        <v>0</v>
      </c>
      <c r="AX29" s="77">
        <v>901.62216186523506</v>
      </c>
      <c r="AY29" s="77">
        <v>0</v>
      </c>
      <c r="AZ29" s="77">
        <v>344.92736816406301</v>
      </c>
      <c r="BA29" s="77">
        <v>0</v>
      </c>
      <c r="BB29" s="77">
        <v>461.94468688964901</v>
      </c>
      <c r="BC29" s="78">
        <v>0</v>
      </c>
      <c r="BD29" s="78">
        <v>707.86114501953102</v>
      </c>
      <c r="BE29" s="78">
        <v>0</v>
      </c>
      <c r="BF29" s="78">
        <v>635.87020874023506</v>
      </c>
      <c r="BG29" s="78">
        <v>0</v>
      </c>
      <c r="BH29" s="78">
        <v>1692.12976074219</v>
      </c>
      <c r="BI29" s="78">
        <v>0</v>
      </c>
      <c r="BJ29" s="78">
        <v>1487.8656616210901</v>
      </c>
      <c r="BK29" s="78">
        <v>0</v>
      </c>
      <c r="BL29" s="78">
        <v>1689.15759277344</v>
      </c>
      <c r="BM29" s="78">
        <v>0</v>
      </c>
      <c r="BN29" s="78">
        <v>1486.48693847656</v>
      </c>
      <c r="BO29" s="79">
        <v>0</v>
      </c>
      <c r="BP29" s="153"/>
      <c r="BQ29" s="153"/>
    </row>
    <row r="30" spans="1:69" ht="13.5" thickBot="1" x14ac:dyDescent="0.25">
      <c r="A30" s="80" t="s">
        <v>26</v>
      </c>
      <c r="B30" s="81">
        <v>1.2690000000000001</v>
      </c>
      <c r="C30" s="81">
        <v>1.2E-2</v>
      </c>
      <c r="D30" s="81">
        <v>0</v>
      </c>
      <c r="E30" s="81">
        <v>3028.8013916015602</v>
      </c>
      <c r="F30" s="81">
        <v>0</v>
      </c>
      <c r="G30" s="81">
        <v>7305.52734375</v>
      </c>
      <c r="H30" s="81">
        <v>0</v>
      </c>
      <c r="I30" s="81">
        <v>4285.1960449218805</v>
      </c>
      <c r="J30" s="81">
        <v>0</v>
      </c>
      <c r="K30" s="81">
        <v>4898.4626464843705</v>
      </c>
      <c r="L30" s="81">
        <v>0</v>
      </c>
      <c r="M30" s="81">
        <v>0</v>
      </c>
      <c r="N30" s="81">
        <v>25.966894149780298</v>
      </c>
      <c r="O30" s="81">
        <v>0</v>
      </c>
      <c r="P30" s="81">
        <v>470.94441223144503</v>
      </c>
      <c r="Q30" s="81">
        <v>0</v>
      </c>
      <c r="R30" s="81">
        <v>313.10615539550804</v>
      </c>
      <c r="S30" s="81">
        <v>0</v>
      </c>
      <c r="T30" s="81">
        <v>1427.4586791992201</v>
      </c>
      <c r="U30" s="81">
        <v>0</v>
      </c>
      <c r="V30" s="81">
        <v>1110.3965454101601</v>
      </c>
      <c r="W30" s="81">
        <v>0</v>
      </c>
      <c r="X30" s="81">
        <v>1800.25122070313</v>
      </c>
      <c r="Y30" s="81">
        <v>0</v>
      </c>
      <c r="Z30" s="81">
        <v>519.69815063476608</v>
      </c>
      <c r="AA30" s="81">
        <v>0</v>
      </c>
      <c r="AB30" s="81">
        <v>313.19621276855503</v>
      </c>
      <c r="AC30" s="81">
        <v>0</v>
      </c>
      <c r="AD30" s="81">
        <v>354.92477416992199</v>
      </c>
      <c r="AE30" s="81">
        <v>0</v>
      </c>
      <c r="AF30" s="81">
        <v>202.525146484375</v>
      </c>
      <c r="AG30" s="81">
        <v>0</v>
      </c>
      <c r="AH30" s="81">
        <v>249.23507690429702</v>
      </c>
      <c r="AI30" s="81">
        <v>0</v>
      </c>
      <c r="AJ30" s="81">
        <v>301.55683898925804</v>
      </c>
      <c r="AK30" s="81">
        <v>0</v>
      </c>
      <c r="AL30" s="81">
        <v>302.69306945800804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464.68133544921801</v>
      </c>
      <c r="AS30" s="81">
        <v>0</v>
      </c>
      <c r="AT30" s="81">
        <v>976.95248413085903</v>
      </c>
      <c r="AU30" s="81">
        <v>0</v>
      </c>
      <c r="AV30" s="81">
        <v>1046.5669555664101</v>
      </c>
      <c r="AW30" s="81">
        <v>0</v>
      </c>
      <c r="AX30" s="81">
        <v>760.23144531250102</v>
      </c>
      <c r="AY30" s="81">
        <v>0</v>
      </c>
      <c r="AZ30" s="81">
        <v>315.95362854003901</v>
      </c>
      <c r="BA30" s="81">
        <v>0</v>
      </c>
      <c r="BB30" s="81">
        <v>449.91731262207003</v>
      </c>
      <c r="BC30" s="82">
        <v>0</v>
      </c>
      <c r="BD30" s="82">
        <v>860.1845703125</v>
      </c>
      <c r="BE30" s="82">
        <v>0</v>
      </c>
      <c r="BF30" s="82">
        <v>639.86087036132801</v>
      </c>
      <c r="BG30" s="82">
        <v>0</v>
      </c>
      <c r="BH30" s="82">
        <v>1731.39880371094</v>
      </c>
      <c r="BI30" s="82">
        <v>0</v>
      </c>
      <c r="BJ30" s="82">
        <v>1563.3414916992201</v>
      </c>
      <c r="BK30" s="82">
        <v>0</v>
      </c>
      <c r="BL30" s="82">
        <v>1728.6067504882801</v>
      </c>
      <c r="BM30" s="82">
        <v>0</v>
      </c>
      <c r="BN30" s="82">
        <v>1561.72717285156</v>
      </c>
      <c r="BO30" s="83">
        <v>0</v>
      </c>
      <c r="BP30" s="153"/>
      <c r="BQ30" s="153"/>
    </row>
    <row r="31" spans="1:69" s="55" customFormat="1" hidden="1" x14ac:dyDescent="0.2">
      <c r="A31" s="46" t="s">
        <v>2</v>
      </c>
      <c r="B31" s="55">
        <f t="shared" ref="B31:AG31" si="0">SUM(B7:B30)</f>
        <v>33.793999999999997</v>
      </c>
      <c r="C31" s="55">
        <f t="shared" si="0"/>
        <v>0.33000000000000018</v>
      </c>
      <c r="D31" s="55">
        <f t="shared" si="0"/>
        <v>0</v>
      </c>
      <c r="E31" s="55">
        <f t="shared" si="0"/>
        <v>80337.228027343765</v>
      </c>
      <c r="F31" s="55">
        <f t="shared" si="0"/>
        <v>0</v>
      </c>
      <c r="G31" s="55">
        <f t="shared" si="0"/>
        <v>184347.3044433594</v>
      </c>
      <c r="H31" s="55">
        <f t="shared" si="0"/>
        <v>0</v>
      </c>
      <c r="I31" s="55">
        <f t="shared" si="0"/>
        <v>129206.69140625003</v>
      </c>
      <c r="J31" s="55">
        <f t="shared" si="0"/>
        <v>0</v>
      </c>
      <c r="K31" s="55">
        <f t="shared" si="0"/>
        <v>124693.10668945315</v>
      </c>
      <c r="L31" s="55">
        <f t="shared" si="0"/>
        <v>0</v>
      </c>
      <c r="M31" s="55">
        <f t="shared" si="0"/>
        <v>0</v>
      </c>
      <c r="N31" s="55">
        <f t="shared" si="0"/>
        <v>634.67164230346691</v>
      </c>
      <c r="O31" s="55">
        <f t="shared" si="0"/>
        <v>0</v>
      </c>
      <c r="P31" s="55">
        <f t="shared" si="0"/>
        <v>12361.488906860355</v>
      </c>
      <c r="Q31" s="55">
        <f t="shared" si="0"/>
        <v>0</v>
      </c>
      <c r="R31" s="55">
        <f t="shared" si="0"/>
        <v>8809.1997528076208</v>
      </c>
      <c r="S31" s="55">
        <f t="shared" si="0"/>
        <v>0</v>
      </c>
      <c r="T31" s="55">
        <f t="shared" si="0"/>
        <v>39618.88540649417</v>
      </c>
      <c r="U31" s="55">
        <f t="shared" si="0"/>
        <v>0</v>
      </c>
      <c r="V31" s="55">
        <f t="shared" si="0"/>
        <v>30606.017578125004</v>
      </c>
      <c r="W31" s="55">
        <f t="shared" si="0"/>
        <v>0</v>
      </c>
      <c r="X31" s="55">
        <f t="shared" si="0"/>
        <v>50314.668823242202</v>
      </c>
      <c r="Y31" s="55">
        <f t="shared" si="0"/>
        <v>0</v>
      </c>
      <c r="Z31" s="55">
        <f t="shared" si="0"/>
        <v>12106.39254760742</v>
      </c>
      <c r="AA31" s="55">
        <f t="shared" si="0"/>
        <v>0</v>
      </c>
      <c r="AB31" s="55">
        <f t="shared" si="0"/>
        <v>7780.8053894042987</v>
      </c>
      <c r="AC31" s="55">
        <f t="shared" si="0"/>
        <v>0</v>
      </c>
      <c r="AD31" s="55">
        <f t="shared" si="0"/>
        <v>12833.521026611328</v>
      </c>
      <c r="AE31" s="55">
        <f t="shared" si="0"/>
        <v>0</v>
      </c>
      <c r="AF31" s="55">
        <f t="shared" si="0"/>
        <v>5292.9717712402362</v>
      </c>
      <c r="AG31" s="55">
        <f t="shared" si="0"/>
        <v>0</v>
      </c>
      <c r="AH31" s="55">
        <f t="shared" ref="AH31:BM31" si="1">SUM(AH7:AH30)</f>
        <v>6367.0160560607901</v>
      </c>
      <c r="AI31" s="55">
        <f t="shared" si="1"/>
        <v>0</v>
      </c>
      <c r="AJ31" s="55">
        <f t="shared" si="1"/>
        <v>7612.0760269165039</v>
      </c>
      <c r="AK31" s="55">
        <f t="shared" si="1"/>
        <v>0</v>
      </c>
      <c r="AL31" s="55">
        <f t="shared" si="1"/>
        <v>6909.5772171020526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13782.511245727541</v>
      </c>
      <c r="AS31" s="55">
        <f t="shared" si="1"/>
        <v>0</v>
      </c>
      <c r="AT31" s="55">
        <f t="shared" si="1"/>
        <v>26874.620574951194</v>
      </c>
      <c r="AU31" s="55">
        <f t="shared" si="1"/>
        <v>0</v>
      </c>
      <c r="AV31" s="55">
        <f t="shared" si="1"/>
        <v>23998.765838623032</v>
      </c>
      <c r="AW31" s="55">
        <f t="shared" si="1"/>
        <v>2.6881415843963601</v>
      </c>
      <c r="AX31" s="55">
        <f t="shared" si="1"/>
        <v>24808.070159912109</v>
      </c>
      <c r="AY31" s="55">
        <f t="shared" si="1"/>
        <v>0</v>
      </c>
      <c r="AZ31" s="55">
        <f t="shared" si="1"/>
        <v>12098.56382751465</v>
      </c>
      <c r="BA31" s="55">
        <f t="shared" si="1"/>
        <v>0</v>
      </c>
      <c r="BB31" s="55">
        <f t="shared" si="1"/>
        <v>15637.911041259767</v>
      </c>
      <c r="BC31" s="55">
        <f t="shared" si="1"/>
        <v>0</v>
      </c>
      <c r="BD31" s="55">
        <f t="shared" si="1"/>
        <v>20266.45458984375</v>
      </c>
      <c r="BE31" s="55">
        <f t="shared" si="1"/>
        <v>0</v>
      </c>
      <c r="BF31" s="55">
        <f t="shared" si="1"/>
        <v>17418.943450927738</v>
      </c>
      <c r="BG31" s="55">
        <f t="shared" si="1"/>
        <v>0</v>
      </c>
      <c r="BH31" s="55">
        <f t="shared" si="1"/>
        <v>42048.584594726577</v>
      </c>
      <c r="BI31" s="55">
        <f t="shared" si="1"/>
        <v>0</v>
      </c>
      <c r="BJ31" s="55">
        <f t="shared" si="1"/>
        <v>38771.275939941406</v>
      </c>
      <c r="BK31" s="55">
        <f t="shared" si="1"/>
        <v>0</v>
      </c>
      <c r="BL31" s="55">
        <f t="shared" si="1"/>
        <v>41981.893798828169</v>
      </c>
      <c r="BM31" s="55">
        <f t="shared" si="1"/>
        <v>0</v>
      </c>
      <c r="BN31" s="55">
        <f t="shared" ref="BN31:BO31" si="2">SUM(BN7:BN30)</f>
        <v>38732.27661132814</v>
      </c>
      <c r="BO31" s="55">
        <f t="shared" si="2"/>
        <v>0</v>
      </c>
      <c r="BP31" s="154"/>
      <c r="BQ31" s="154"/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>
        <v>3.6000000000000004E-2</v>
      </c>
      <c r="C41" s="102">
        <v>1.4E-2</v>
      </c>
      <c r="D41" s="102">
        <v>0</v>
      </c>
      <c r="E41" s="102">
        <v>777.60388183593807</v>
      </c>
      <c r="F41" s="102">
        <v>0</v>
      </c>
      <c r="G41" s="102">
        <v>2631.3304443359302</v>
      </c>
      <c r="H41" s="102">
        <v>0</v>
      </c>
      <c r="I41" s="102">
        <v>1282.51379394531</v>
      </c>
      <c r="J41" s="102">
        <v>0</v>
      </c>
      <c r="K41" s="102">
        <v>1525.36450195313</v>
      </c>
      <c r="L41" s="102">
        <v>0</v>
      </c>
      <c r="M41" s="102">
        <v>0</v>
      </c>
      <c r="N41" s="102">
        <v>1.4133528470993</v>
      </c>
      <c r="O41" s="102">
        <v>0.18013320863246901</v>
      </c>
      <c r="P41" s="102">
        <v>275.728515625</v>
      </c>
      <c r="Q41" s="102">
        <v>0</v>
      </c>
      <c r="R41" s="102">
        <v>141.64705657959001</v>
      </c>
      <c r="S41" s="102">
        <v>0</v>
      </c>
      <c r="T41" s="102">
        <v>285.829833984375</v>
      </c>
      <c r="U41" s="102">
        <v>0</v>
      </c>
      <c r="V41" s="102">
        <v>105.71740722656301</v>
      </c>
      <c r="W41" s="102">
        <v>0</v>
      </c>
      <c r="X41" s="102">
        <v>86.651004791259794</v>
      </c>
      <c r="Y41" s="102">
        <v>0</v>
      </c>
      <c r="Z41" s="102">
        <v>203.33575439453202</v>
      </c>
      <c r="AA41" s="102">
        <v>0</v>
      </c>
      <c r="AB41" s="102">
        <v>136.31234741210901</v>
      </c>
      <c r="AC41" s="102">
        <v>0</v>
      </c>
      <c r="AD41" s="102">
        <v>186.72885131835901</v>
      </c>
      <c r="AE41" s="102">
        <v>0</v>
      </c>
      <c r="AF41" s="102">
        <v>35.049764633178697</v>
      </c>
      <c r="AG41" s="102">
        <v>0</v>
      </c>
      <c r="AH41" s="102">
        <v>115.56237792968801</v>
      </c>
      <c r="AI41" s="102">
        <v>0</v>
      </c>
      <c r="AJ41" s="102">
        <v>100.57668304443401</v>
      </c>
      <c r="AK41" s="102">
        <v>0</v>
      </c>
      <c r="AL41" s="102">
        <v>77.817546844482493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107.10305023193401</v>
      </c>
      <c r="AS41" s="102">
        <v>0</v>
      </c>
      <c r="AT41" s="102">
        <v>259.84214019775402</v>
      </c>
      <c r="AU41" s="102">
        <v>0</v>
      </c>
      <c r="AV41" s="102">
        <v>167.98114013671901</v>
      </c>
      <c r="AW41" s="102">
        <v>0</v>
      </c>
      <c r="AX41" s="102">
        <v>170.11503601074202</v>
      </c>
      <c r="AY41" s="102">
        <v>0</v>
      </c>
      <c r="AZ41" s="102">
        <v>96.08721160888669</v>
      </c>
      <c r="BA41" s="102">
        <v>0</v>
      </c>
      <c r="BB41" s="102">
        <v>222.284370422363</v>
      </c>
      <c r="BC41" s="103">
        <v>0</v>
      </c>
      <c r="BD41" s="103">
        <v>952.20489501953102</v>
      </c>
      <c r="BE41" s="103">
        <v>0</v>
      </c>
      <c r="BF41" s="103">
        <v>560.24197387695301</v>
      </c>
      <c r="BG41" s="103">
        <v>0</v>
      </c>
      <c r="BH41" s="103">
        <v>469.23313903808599</v>
      </c>
      <c r="BI41" s="103">
        <v>0</v>
      </c>
      <c r="BJ41" s="103">
        <v>493.11466979980503</v>
      </c>
      <c r="BK41" s="103">
        <v>0</v>
      </c>
      <c r="BL41" s="103">
        <v>467.82672119140602</v>
      </c>
      <c r="BM41" s="103">
        <v>0</v>
      </c>
      <c r="BN41" s="103">
        <v>485.90238952636702</v>
      </c>
      <c r="BO41" s="104">
        <v>0</v>
      </c>
    </row>
    <row r="42" spans="1:67" x14ac:dyDescent="0.2">
      <c r="A42" s="105" t="s">
        <v>4</v>
      </c>
      <c r="B42" s="106">
        <v>4.5000000000000005E-2</v>
      </c>
      <c r="C42" s="106">
        <v>1.2E-2</v>
      </c>
      <c r="D42" s="106">
        <v>0</v>
      </c>
      <c r="E42" s="106">
        <v>768.66647338867199</v>
      </c>
      <c r="F42" s="106">
        <v>0</v>
      </c>
      <c r="G42" s="106">
        <v>2530.2305908203102</v>
      </c>
      <c r="H42" s="106">
        <v>0</v>
      </c>
      <c r="I42" s="106">
        <v>1129.4871215820301</v>
      </c>
      <c r="J42" s="106">
        <v>0</v>
      </c>
      <c r="K42" s="106">
        <v>1509.39501953125</v>
      </c>
      <c r="L42" s="106">
        <v>0</v>
      </c>
      <c r="M42" s="106">
        <v>0</v>
      </c>
      <c r="N42" s="106">
        <v>1.65583992004395</v>
      </c>
      <c r="O42" s="106">
        <v>0.13163580372929601</v>
      </c>
      <c r="P42" s="106">
        <v>243.18675994873001</v>
      </c>
      <c r="Q42" s="106">
        <v>0</v>
      </c>
      <c r="R42" s="106">
        <v>78.524219512939496</v>
      </c>
      <c r="S42" s="106">
        <v>0</v>
      </c>
      <c r="T42" s="106">
        <v>285.91296386718699</v>
      </c>
      <c r="U42" s="106">
        <v>0</v>
      </c>
      <c r="V42" s="106">
        <v>96.793888092041001</v>
      </c>
      <c r="W42" s="106">
        <v>0</v>
      </c>
      <c r="X42" s="106">
        <v>66.995693206787095</v>
      </c>
      <c r="Y42" s="106">
        <v>0.81752759218215898</v>
      </c>
      <c r="Z42" s="106">
        <v>202.08174133300801</v>
      </c>
      <c r="AA42" s="106">
        <v>0</v>
      </c>
      <c r="AB42" s="106">
        <v>132.50875854492202</v>
      </c>
      <c r="AC42" s="106">
        <v>0</v>
      </c>
      <c r="AD42" s="106">
        <v>169.69241333007801</v>
      </c>
      <c r="AE42" s="106">
        <v>0</v>
      </c>
      <c r="AF42" s="106">
        <v>34.093673706054702</v>
      </c>
      <c r="AG42" s="106">
        <v>0</v>
      </c>
      <c r="AH42" s="106">
        <v>115.63859176635701</v>
      </c>
      <c r="AI42" s="106">
        <v>0</v>
      </c>
      <c r="AJ42" s="106">
        <v>98.546718597412095</v>
      </c>
      <c r="AK42" s="106">
        <v>0</v>
      </c>
      <c r="AL42" s="106">
        <v>75.822223663330092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103.56966781616201</v>
      </c>
      <c r="AS42" s="106">
        <v>0</v>
      </c>
      <c r="AT42" s="106">
        <v>252.33197784423803</v>
      </c>
      <c r="AU42" s="106">
        <v>0</v>
      </c>
      <c r="AV42" s="106">
        <v>155.83600616455101</v>
      </c>
      <c r="AW42" s="106">
        <v>0</v>
      </c>
      <c r="AX42" s="106">
        <v>163.37388610839801</v>
      </c>
      <c r="AY42" s="106">
        <v>0</v>
      </c>
      <c r="AZ42" s="106">
        <v>107.04762268066401</v>
      </c>
      <c r="BA42" s="106">
        <v>0</v>
      </c>
      <c r="BB42" s="106">
        <v>227.02326202392601</v>
      </c>
      <c r="BC42" s="107">
        <v>0</v>
      </c>
      <c r="BD42" s="107">
        <v>943.98809814453102</v>
      </c>
      <c r="BE42" s="107">
        <v>0</v>
      </c>
      <c r="BF42" s="107">
        <v>479.99263000488304</v>
      </c>
      <c r="BG42" s="107">
        <v>0</v>
      </c>
      <c r="BH42" s="107">
        <v>457.65611267089804</v>
      </c>
      <c r="BI42" s="107">
        <v>0</v>
      </c>
      <c r="BJ42" s="107">
        <v>490.76599121093801</v>
      </c>
      <c r="BK42" s="107">
        <v>0</v>
      </c>
      <c r="BL42" s="107">
        <v>456.31205749511702</v>
      </c>
      <c r="BM42" s="107">
        <v>0</v>
      </c>
      <c r="BN42" s="107">
        <v>483.56065368652304</v>
      </c>
      <c r="BO42" s="108">
        <v>0</v>
      </c>
    </row>
    <row r="43" spans="1:67" x14ac:dyDescent="0.2">
      <c r="A43" s="105" t="s">
        <v>5</v>
      </c>
      <c r="B43" s="106">
        <v>0.14700000000000002</v>
      </c>
      <c r="C43" s="106">
        <v>1.2E-2</v>
      </c>
      <c r="D43" s="106">
        <v>0</v>
      </c>
      <c r="E43" s="106">
        <v>793.40020751953205</v>
      </c>
      <c r="F43" s="106">
        <v>0</v>
      </c>
      <c r="G43" s="106">
        <v>2520.0810546875</v>
      </c>
      <c r="H43" s="106">
        <v>0</v>
      </c>
      <c r="I43" s="106">
        <v>1076.4690551757801</v>
      </c>
      <c r="J43" s="106">
        <v>0</v>
      </c>
      <c r="K43" s="106">
        <v>1444.5990600585901</v>
      </c>
      <c r="L43" s="106">
        <v>0</v>
      </c>
      <c r="M43" s="106">
        <v>0</v>
      </c>
      <c r="N43" s="106">
        <v>1.2886453270912199</v>
      </c>
      <c r="O43" s="106">
        <v>0.117779403924942</v>
      </c>
      <c r="P43" s="106">
        <v>266.33387756347702</v>
      </c>
      <c r="Q43" s="106">
        <v>0</v>
      </c>
      <c r="R43" s="106">
        <v>91.770938873291001</v>
      </c>
      <c r="S43" s="106">
        <v>0</v>
      </c>
      <c r="T43" s="106">
        <v>298.74398803710903</v>
      </c>
      <c r="U43" s="106">
        <v>0</v>
      </c>
      <c r="V43" s="106">
        <v>99.364246368408189</v>
      </c>
      <c r="W43" s="106">
        <v>0</v>
      </c>
      <c r="X43" s="106">
        <v>37.294500350952198</v>
      </c>
      <c r="Y43" s="106">
        <v>3.2146848738193499</v>
      </c>
      <c r="Z43" s="106">
        <v>203.855377197265</v>
      </c>
      <c r="AA43" s="106">
        <v>0</v>
      </c>
      <c r="AB43" s="106">
        <v>132.716606140137</v>
      </c>
      <c r="AC43" s="106">
        <v>0</v>
      </c>
      <c r="AD43" s="106">
        <v>172.37361907959001</v>
      </c>
      <c r="AE43" s="106">
        <v>0</v>
      </c>
      <c r="AF43" s="106">
        <v>33.1860799789429</v>
      </c>
      <c r="AG43" s="106">
        <v>0</v>
      </c>
      <c r="AH43" s="106">
        <v>110.248455047608</v>
      </c>
      <c r="AI43" s="106">
        <v>0</v>
      </c>
      <c r="AJ43" s="106">
        <v>101.629768371582</v>
      </c>
      <c r="AK43" s="106">
        <v>0</v>
      </c>
      <c r="AL43" s="106">
        <v>79.203189849853601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107.04069137573201</v>
      </c>
      <c r="AS43" s="106">
        <v>0</v>
      </c>
      <c r="AT43" s="106">
        <v>247.47531127929602</v>
      </c>
      <c r="AU43" s="106">
        <v>0</v>
      </c>
      <c r="AV43" s="106">
        <v>155.15704345703099</v>
      </c>
      <c r="AW43" s="106">
        <v>0</v>
      </c>
      <c r="AX43" s="106">
        <v>154.58893585205101</v>
      </c>
      <c r="AY43" s="106">
        <v>0</v>
      </c>
      <c r="AZ43" s="106">
        <v>94.396728515625</v>
      </c>
      <c r="BA43" s="106">
        <v>0</v>
      </c>
      <c r="BB43" s="106">
        <v>233.45264434814501</v>
      </c>
      <c r="BC43" s="107">
        <v>0</v>
      </c>
      <c r="BD43" s="107">
        <v>944.63235473632903</v>
      </c>
      <c r="BE43" s="107">
        <v>0</v>
      </c>
      <c r="BF43" s="107">
        <v>459.40896606445403</v>
      </c>
      <c r="BG43" s="107">
        <v>0</v>
      </c>
      <c r="BH43" s="107">
        <v>437.87612915039</v>
      </c>
      <c r="BI43" s="107">
        <v>0</v>
      </c>
      <c r="BJ43" s="107">
        <v>464.04391479492205</v>
      </c>
      <c r="BK43" s="107">
        <v>0</v>
      </c>
      <c r="BL43" s="107">
        <v>436.56666564941401</v>
      </c>
      <c r="BM43" s="107">
        <v>0</v>
      </c>
      <c r="BN43" s="107">
        <v>456.92173767089901</v>
      </c>
      <c r="BO43" s="108">
        <v>0</v>
      </c>
    </row>
    <row r="44" spans="1:67" x14ac:dyDescent="0.2">
      <c r="A44" s="105" t="s">
        <v>6</v>
      </c>
      <c r="B44" s="106">
        <v>4.4000000000000004E-2</v>
      </c>
      <c r="C44" s="106">
        <v>8.0000000000000002E-3</v>
      </c>
      <c r="D44" s="106">
        <v>0</v>
      </c>
      <c r="E44" s="106">
        <v>819.84857177734409</v>
      </c>
      <c r="F44" s="106">
        <v>0</v>
      </c>
      <c r="G44" s="106">
        <v>2539.58374023438</v>
      </c>
      <c r="H44" s="106">
        <v>0</v>
      </c>
      <c r="I44" s="106">
        <v>984.34136962890602</v>
      </c>
      <c r="J44" s="106">
        <v>0</v>
      </c>
      <c r="K44" s="106">
        <v>1397.40063476563</v>
      </c>
      <c r="L44" s="106">
        <v>0</v>
      </c>
      <c r="M44" s="106">
        <v>0</v>
      </c>
      <c r="N44" s="106">
        <v>1.01844546198845</v>
      </c>
      <c r="O44" s="106">
        <v>0.18013320863247001</v>
      </c>
      <c r="P44" s="106">
        <v>246.94184112548803</v>
      </c>
      <c r="Q44" s="106">
        <v>0</v>
      </c>
      <c r="R44" s="106">
        <v>69.988677978515597</v>
      </c>
      <c r="S44" s="106">
        <v>0</v>
      </c>
      <c r="T44" s="106">
        <v>319.27224731445301</v>
      </c>
      <c r="U44" s="106">
        <v>0</v>
      </c>
      <c r="V44" s="106">
        <v>105.46799468994101</v>
      </c>
      <c r="W44" s="106">
        <v>0</v>
      </c>
      <c r="X44" s="106">
        <v>6.9143437147140494</v>
      </c>
      <c r="Y44" s="106">
        <v>25.3987812995911</v>
      </c>
      <c r="Z44" s="106">
        <v>205.71212768554702</v>
      </c>
      <c r="AA44" s="106">
        <v>0</v>
      </c>
      <c r="AB44" s="106">
        <v>130.85984802246099</v>
      </c>
      <c r="AC44" s="106">
        <v>0</v>
      </c>
      <c r="AD44" s="106">
        <v>182.96684265136702</v>
      </c>
      <c r="AE44" s="106">
        <v>0</v>
      </c>
      <c r="AF44" s="106">
        <v>27.7058715820313</v>
      </c>
      <c r="AG44" s="106">
        <v>0</v>
      </c>
      <c r="AH44" s="106">
        <v>102.60664749145501</v>
      </c>
      <c r="AI44" s="106">
        <v>0</v>
      </c>
      <c r="AJ44" s="106">
        <v>104.858310699463</v>
      </c>
      <c r="AK44" s="106">
        <v>0</v>
      </c>
      <c r="AL44" s="106">
        <v>80.145420074462891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106.922916412354</v>
      </c>
      <c r="AS44" s="106">
        <v>0</v>
      </c>
      <c r="AT44" s="106">
        <v>240.40855407714901</v>
      </c>
      <c r="AU44" s="106">
        <v>0</v>
      </c>
      <c r="AV44" s="106">
        <v>163.387748718262</v>
      </c>
      <c r="AW44" s="106">
        <v>0</v>
      </c>
      <c r="AX44" s="106">
        <v>146.538368225098</v>
      </c>
      <c r="AY44" s="106">
        <v>0</v>
      </c>
      <c r="AZ44" s="106">
        <v>84.925876617431598</v>
      </c>
      <c r="BA44" s="106">
        <v>0</v>
      </c>
      <c r="BB44" s="106">
        <v>228.18026733398401</v>
      </c>
      <c r="BC44" s="107">
        <v>0</v>
      </c>
      <c r="BD44" s="107">
        <v>907.795166015625</v>
      </c>
      <c r="BE44" s="107">
        <v>0</v>
      </c>
      <c r="BF44" s="107">
        <v>467.30015563964901</v>
      </c>
      <c r="BG44" s="107">
        <v>0</v>
      </c>
      <c r="BH44" s="107">
        <v>463.57975769043003</v>
      </c>
      <c r="BI44" s="107">
        <v>0</v>
      </c>
      <c r="BJ44" s="107">
        <v>451.27525329589804</v>
      </c>
      <c r="BK44" s="107">
        <v>0</v>
      </c>
      <c r="BL44" s="107">
        <v>462.20796203613304</v>
      </c>
      <c r="BM44" s="107">
        <v>0</v>
      </c>
      <c r="BN44" s="107">
        <v>444.34013366699202</v>
      </c>
      <c r="BO44" s="108">
        <v>0</v>
      </c>
    </row>
    <row r="45" spans="1:67" x14ac:dyDescent="0.2">
      <c r="A45" s="105" t="s">
        <v>7</v>
      </c>
      <c r="B45" s="106">
        <v>3.7999999999999999E-2</v>
      </c>
      <c r="C45" s="106">
        <v>8.0000000000000002E-3</v>
      </c>
      <c r="D45" s="106">
        <v>0</v>
      </c>
      <c r="E45" s="106">
        <v>807.74154663085903</v>
      </c>
      <c r="F45" s="106">
        <v>0</v>
      </c>
      <c r="G45" s="106">
        <v>2662.90576171875</v>
      </c>
      <c r="H45" s="106">
        <v>0</v>
      </c>
      <c r="I45" s="106">
        <v>1095.5563354492201</v>
      </c>
      <c r="J45" s="106">
        <v>0</v>
      </c>
      <c r="K45" s="106">
        <v>1383.0939331054701</v>
      </c>
      <c r="L45" s="106">
        <v>0</v>
      </c>
      <c r="M45" s="106">
        <v>0</v>
      </c>
      <c r="N45" s="106">
        <v>1.2955734729766899</v>
      </c>
      <c r="O45" s="106">
        <v>0.173205010592938</v>
      </c>
      <c r="P45" s="106">
        <v>279.03326416015602</v>
      </c>
      <c r="Q45" s="106">
        <v>0</v>
      </c>
      <c r="R45" s="106">
        <v>116.28291320800801</v>
      </c>
      <c r="S45" s="106">
        <v>0</v>
      </c>
      <c r="T45" s="106">
        <v>313.99296569824202</v>
      </c>
      <c r="U45" s="106">
        <v>0</v>
      </c>
      <c r="V45" s="106">
        <v>104.15856552124001</v>
      </c>
      <c r="W45" s="106">
        <v>0</v>
      </c>
      <c r="X45" s="106">
        <v>2.9791259765625</v>
      </c>
      <c r="Y45" s="106">
        <v>26.382586479187001</v>
      </c>
      <c r="Z45" s="106">
        <v>204.31262207031202</v>
      </c>
      <c r="AA45" s="106">
        <v>0</v>
      </c>
      <c r="AB45" s="106">
        <v>129.63355255127001</v>
      </c>
      <c r="AC45" s="106">
        <v>0</v>
      </c>
      <c r="AD45" s="106">
        <v>167.21211242675801</v>
      </c>
      <c r="AE45" s="106">
        <v>0</v>
      </c>
      <c r="AF45" s="106">
        <v>27.560380935668899</v>
      </c>
      <c r="AG45" s="106">
        <v>0</v>
      </c>
      <c r="AH45" s="106">
        <v>77.0277290344238</v>
      </c>
      <c r="AI45" s="106">
        <v>0</v>
      </c>
      <c r="AJ45" s="106">
        <v>102.426509857178</v>
      </c>
      <c r="AK45" s="106">
        <v>0</v>
      </c>
      <c r="AL45" s="106">
        <v>78.12238693237309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105.932186126709</v>
      </c>
      <c r="AS45" s="106">
        <v>0</v>
      </c>
      <c r="AT45" s="106">
        <v>235.10846710205101</v>
      </c>
      <c r="AU45" s="106">
        <v>0</v>
      </c>
      <c r="AV45" s="106">
        <v>161.39935302734401</v>
      </c>
      <c r="AW45" s="106">
        <v>0</v>
      </c>
      <c r="AX45" s="106">
        <v>143.81558227539099</v>
      </c>
      <c r="AY45" s="106">
        <v>0</v>
      </c>
      <c r="AZ45" s="106">
        <v>81.143081665039006</v>
      </c>
      <c r="BA45" s="106">
        <v>0</v>
      </c>
      <c r="BB45" s="106">
        <v>228.873100280762</v>
      </c>
      <c r="BC45" s="107">
        <v>0</v>
      </c>
      <c r="BD45" s="107">
        <v>955.77987670898506</v>
      </c>
      <c r="BE45" s="107">
        <v>0</v>
      </c>
      <c r="BF45" s="107">
        <v>542.60971069335903</v>
      </c>
      <c r="BG45" s="107">
        <v>0</v>
      </c>
      <c r="BH45" s="107">
        <v>494.27857971191401</v>
      </c>
      <c r="BI45" s="107">
        <v>0</v>
      </c>
      <c r="BJ45" s="107">
        <v>460.434326171875</v>
      </c>
      <c r="BK45" s="107">
        <v>0</v>
      </c>
      <c r="BL45" s="107">
        <v>492.865234375</v>
      </c>
      <c r="BM45" s="107">
        <v>0</v>
      </c>
      <c r="BN45" s="107">
        <v>453.36755371093705</v>
      </c>
      <c r="BO45" s="108">
        <v>0</v>
      </c>
    </row>
    <row r="46" spans="1:67" x14ac:dyDescent="0.2">
      <c r="A46" s="105" t="s">
        <v>8</v>
      </c>
      <c r="B46" s="106">
        <v>0.16200000000000001</v>
      </c>
      <c r="C46" s="106">
        <v>6.0000000000000001E-3</v>
      </c>
      <c r="D46" s="106">
        <v>0</v>
      </c>
      <c r="E46" s="106">
        <v>817.73547363281205</v>
      </c>
      <c r="F46" s="106">
        <v>0</v>
      </c>
      <c r="G46" s="106">
        <v>2565.75512695313</v>
      </c>
      <c r="H46" s="106">
        <v>0</v>
      </c>
      <c r="I46" s="106">
        <v>1037.6538696289101</v>
      </c>
      <c r="J46" s="106">
        <v>0</v>
      </c>
      <c r="K46" s="106">
        <v>1382.3838500976601</v>
      </c>
      <c r="L46" s="106">
        <v>0</v>
      </c>
      <c r="M46" s="106">
        <v>0</v>
      </c>
      <c r="N46" s="106">
        <v>1.1570094227790799</v>
      </c>
      <c r="O46" s="106">
        <v>0.166276805102825</v>
      </c>
      <c r="P46" s="106">
        <v>262.59957885742199</v>
      </c>
      <c r="Q46" s="106">
        <v>0</v>
      </c>
      <c r="R46" s="106">
        <v>74.8522758483887</v>
      </c>
      <c r="S46" s="106">
        <v>0</v>
      </c>
      <c r="T46" s="106">
        <v>315.82894897460903</v>
      </c>
      <c r="U46" s="106">
        <v>0</v>
      </c>
      <c r="V46" s="106">
        <v>123.23189926147501</v>
      </c>
      <c r="W46" s="106">
        <v>0</v>
      </c>
      <c r="X46" s="106">
        <v>5.8474011421203693</v>
      </c>
      <c r="Y46" s="106">
        <v>24.234845161438002</v>
      </c>
      <c r="Z46" s="106">
        <v>204.79759979248001</v>
      </c>
      <c r="AA46" s="106">
        <v>0</v>
      </c>
      <c r="AB46" s="106">
        <v>132.03764343261702</v>
      </c>
      <c r="AC46" s="106">
        <v>0</v>
      </c>
      <c r="AD46" s="106">
        <v>172.914024353027</v>
      </c>
      <c r="AE46" s="106">
        <v>0</v>
      </c>
      <c r="AF46" s="106">
        <v>27.948360443115298</v>
      </c>
      <c r="AG46" s="106">
        <v>0</v>
      </c>
      <c r="AH46" s="106">
        <v>78.351016998291001</v>
      </c>
      <c r="AI46" s="106">
        <v>0</v>
      </c>
      <c r="AJ46" s="106">
        <v>103.45881652832</v>
      </c>
      <c r="AK46" s="106">
        <v>0</v>
      </c>
      <c r="AL46" s="106">
        <v>78.046180725097699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112.43775939941401</v>
      </c>
      <c r="AS46" s="106">
        <v>0</v>
      </c>
      <c r="AT46" s="106">
        <v>239.07833862304702</v>
      </c>
      <c r="AU46" s="106">
        <v>0</v>
      </c>
      <c r="AV46" s="106">
        <v>167.468452453613</v>
      </c>
      <c r="AW46" s="106">
        <v>0</v>
      </c>
      <c r="AX46" s="106">
        <v>162.39701843261702</v>
      </c>
      <c r="AY46" s="106">
        <v>0</v>
      </c>
      <c r="AZ46" s="106">
        <v>86.436225891113295</v>
      </c>
      <c r="BA46" s="106">
        <v>0</v>
      </c>
      <c r="BB46" s="106">
        <v>212.86894226074301</v>
      </c>
      <c r="BC46" s="107">
        <v>0</v>
      </c>
      <c r="BD46" s="107">
        <v>892.947998046875</v>
      </c>
      <c r="BE46" s="107">
        <v>0</v>
      </c>
      <c r="BF46" s="107">
        <v>513.00553894043003</v>
      </c>
      <c r="BG46" s="107">
        <v>0</v>
      </c>
      <c r="BH46" s="107">
        <v>470.39707946777304</v>
      </c>
      <c r="BI46" s="107">
        <v>0</v>
      </c>
      <c r="BJ46" s="107">
        <v>455.67465209961</v>
      </c>
      <c r="BK46" s="107">
        <v>0</v>
      </c>
      <c r="BL46" s="107">
        <v>468.976806640625</v>
      </c>
      <c r="BM46" s="107">
        <v>0</v>
      </c>
      <c r="BN46" s="107">
        <v>448.54554748535202</v>
      </c>
      <c r="BO46" s="108">
        <v>0</v>
      </c>
    </row>
    <row r="47" spans="1:67" x14ac:dyDescent="0.2">
      <c r="A47" s="105" t="s">
        <v>9</v>
      </c>
      <c r="B47" s="106">
        <v>0.13900000000000001</v>
      </c>
      <c r="C47" s="106">
        <v>8.0000000000000002E-3</v>
      </c>
      <c r="D47" s="106">
        <v>0</v>
      </c>
      <c r="E47" s="106">
        <v>866.14627075195301</v>
      </c>
      <c r="F47" s="106">
        <v>0</v>
      </c>
      <c r="G47" s="106">
        <v>2400.9677734375</v>
      </c>
      <c r="H47" s="106">
        <v>0</v>
      </c>
      <c r="I47" s="106">
        <v>1196.15380859375</v>
      </c>
      <c r="J47" s="106">
        <v>0</v>
      </c>
      <c r="K47" s="106">
        <v>1425.37329101563</v>
      </c>
      <c r="L47" s="106">
        <v>0</v>
      </c>
      <c r="M47" s="106">
        <v>0</v>
      </c>
      <c r="N47" s="106">
        <v>1.21936327219009</v>
      </c>
      <c r="O47" s="106">
        <v>0.124707601964474</v>
      </c>
      <c r="P47" s="106">
        <v>266.88813018798902</v>
      </c>
      <c r="Q47" s="106">
        <v>0</v>
      </c>
      <c r="R47" s="106">
        <v>98.920845031738295</v>
      </c>
      <c r="S47" s="106">
        <v>0</v>
      </c>
      <c r="T47" s="106">
        <v>337.78439331054699</v>
      </c>
      <c r="U47" s="106">
        <v>0</v>
      </c>
      <c r="V47" s="106">
        <v>146.42750549316401</v>
      </c>
      <c r="W47" s="106">
        <v>0</v>
      </c>
      <c r="X47" s="106">
        <v>43.1626873016357</v>
      </c>
      <c r="Y47" s="106">
        <v>4.5864683389663696</v>
      </c>
      <c r="Z47" s="106">
        <v>205.09551239013601</v>
      </c>
      <c r="AA47" s="106">
        <v>0</v>
      </c>
      <c r="AB47" s="106">
        <v>137.940467834473</v>
      </c>
      <c r="AC47" s="106">
        <v>0</v>
      </c>
      <c r="AD47" s="106">
        <v>210.91519165039</v>
      </c>
      <c r="AE47" s="106">
        <v>0</v>
      </c>
      <c r="AF47" s="106">
        <v>32.964376449585004</v>
      </c>
      <c r="AG47" s="106">
        <v>0</v>
      </c>
      <c r="AH47" s="106">
        <v>81.641914367675795</v>
      </c>
      <c r="AI47" s="106">
        <v>0</v>
      </c>
      <c r="AJ47" s="106">
        <v>105.45413208007801</v>
      </c>
      <c r="AK47" s="106">
        <v>0</v>
      </c>
      <c r="AL47" s="106">
        <v>81.641914367675795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132.681964874268</v>
      </c>
      <c r="AS47" s="106">
        <v>0</v>
      </c>
      <c r="AT47" s="106">
        <v>276.38670349121099</v>
      </c>
      <c r="AU47" s="106">
        <v>0</v>
      </c>
      <c r="AV47" s="106">
        <v>176.16335296630902</v>
      </c>
      <c r="AW47" s="106">
        <v>0</v>
      </c>
      <c r="AX47" s="106">
        <v>187.6572265625</v>
      </c>
      <c r="AY47" s="106">
        <v>0</v>
      </c>
      <c r="AZ47" s="106">
        <v>94.341304779052791</v>
      </c>
      <c r="BA47" s="106">
        <v>0</v>
      </c>
      <c r="BB47" s="106">
        <v>241.780326843262</v>
      </c>
      <c r="BC47" s="107">
        <v>0</v>
      </c>
      <c r="BD47" s="107">
        <v>737.52078247070301</v>
      </c>
      <c r="BE47" s="107">
        <v>0</v>
      </c>
      <c r="BF47" s="107">
        <v>527.26376342773506</v>
      </c>
      <c r="BG47" s="107">
        <v>0</v>
      </c>
      <c r="BH47" s="107">
        <v>427.91336059570403</v>
      </c>
      <c r="BI47" s="107">
        <v>0</v>
      </c>
      <c r="BJ47" s="107">
        <v>451.14360046386702</v>
      </c>
      <c r="BK47" s="107">
        <v>0</v>
      </c>
      <c r="BL47" s="107">
        <v>426.59700012207003</v>
      </c>
      <c r="BM47" s="107">
        <v>0</v>
      </c>
      <c r="BN47" s="107">
        <v>444.01448059082099</v>
      </c>
      <c r="BO47" s="108">
        <v>0</v>
      </c>
    </row>
    <row r="48" spans="1:67" x14ac:dyDescent="0.2">
      <c r="A48" s="105" t="s">
        <v>10</v>
      </c>
      <c r="B48" s="106">
        <v>9.8000000000000004E-2</v>
      </c>
      <c r="C48" s="106">
        <v>8.0000000000000002E-3</v>
      </c>
      <c r="D48" s="106">
        <v>0</v>
      </c>
      <c r="E48" s="106">
        <v>912.599853515625</v>
      </c>
      <c r="F48" s="106">
        <v>0</v>
      </c>
      <c r="G48" s="106">
        <v>2820.8341064453102</v>
      </c>
      <c r="H48" s="106">
        <v>0</v>
      </c>
      <c r="I48" s="106">
        <v>1578.3479614257801</v>
      </c>
      <c r="J48" s="106">
        <v>0</v>
      </c>
      <c r="K48" s="106">
        <v>2008.46789550781</v>
      </c>
      <c r="L48" s="106">
        <v>0</v>
      </c>
      <c r="M48" s="106">
        <v>0</v>
      </c>
      <c r="N48" s="106">
        <v>1.3371426463127098</v>
      </c>
      <c r="O48" s="106">
        <v>0.173205010592938</v>
      </c>
      <c r="P48" s="106">
        <v>260.32019805908203</v>
      </c>
      <c r="Q48" s="106">
        <v>0</v>
      </c>
      <c r="R48" s="106">
        <v>118.832489013672</v>
      </c>
      <c r="S48" s="106">
        <v>0</v>
      </c>
      <c r="T48" s="106">
        <v>358.44430541992205</v>
      </c>
      <c r="U48" s="106">
        <v>0</v>
      </c>
      <c r="V48" s="106">
        <v>168.81945800781301</v>
      </c>
      <c r="W48" s="106">
        <v>0</v>
      </c>
      <c r="X48" s="106">
        <v>146.35823059082</v>
      </c>
      <c r="Y48" s="106">
        <v>0</v>
      </c>
      <c r="Z48" s="106">
        <v>204.97080993652301</v>
      </c>
      <c r="AA48" s="106">
        <v>0</v>
      </c>
      <c r="AB48" s="106">
        <v>142.57543182373101</v>
      </c>
      <c r="AC48" s="106">
        <v>0</v>
      </c>
      <c r="AD48" s="106">
        <v>242.68792724609401</v>
      </c>
      <c r="AE48" s="106">
        <v>0</v>
      </c>
      <c r="AF48" s="106">
        <v>40.370622634887695</v>
      </c>
      <c r="AG48" s="106">
        <v>0</v>
      </c>
      <c r="AH48" s="106">
        <v>91.098903656005902</v>
      </c>
      <c r="AI48" s="106">
        <v>0</v>
      </c>
      <c r="AJ48" s="106">
        <v>107.09611892700201</v>
      </c>
      <c r="AK48" s="106">
        <v>0</v>
      </c>
      <c r="AL48" s="106">
        <v>80.200847625732393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158.43408966064501</v>
      </c>
      <c r="AS48" s="106">
        <v>0</v>
      </c>
      <c r="AT48" s="106">
        <v>330.75227355957099</v>
      </c>
      <c r="AU48" s="106">
        <v>0</v>
      </c>
      <c r="AV48" s="106">
        <v>185.67576599121102</v>
      </c>
      <c r="AW48" s="106">
        <v>0</v>
      </c>
      <c r="AX48" s="106">
        <v>234.110816955567</v>
      </c>
      <c r="AY48" s="106">
        <v>0</v>
      </c>
      <c r="AZ48" s="106">
        <v>106.97141265869101</v>
      </c>
      <c r="BA48" s="106">
        <v>0</v>
      </c>
      <c r="BB48" s="106">
        <v>266.29924011230503</v>
      </c>
      <c r="BC48" s="107">
        <v>0</v>
      </c>
      <c r="BD48" s="107">
        <v>953.76376342773403</v>
      </c>
      <c r="BE48" s="107">
        <v>0</v>
      </c>
      <c r="BF48" s="107">
        <v>700.09463500976608</v>
      </c>
      <c r="BG48" s="107">
        <v>0</v>
      </c>
      <c r="BH48" s="107">
        <v>500.88117980957105</v>
      </c>
      <c r="BI48" s="107">
        <v>0</v>
      </c>
      <c r="BJ48" s="107">
        <v>705.948974609375</v>
      </c>
      <c r="BK48" s="107">
        <v>0</v>
      </c>
      <c r="BL48" s="107">
        <v>499.49549865722605</v>
      </c>
      <c r="BM48" s="107">
        <v>0</v>
      </c>
      <c r="BN48" s="107">
        <v>697.260986328125</v>
      </c>
      <c r="BO48" s="108">
        <v>0</v>
      </c>
    </row>
    <row r="49" spans="1:67" x14ac:dyDescent="0.2">
      <c r="A49" s="105" t="s">
        <v>11</v>
      </c>
      <c r="B49" s="106">
        <v>4.4000000000000004E-2</v>
      </c>
      <c r="C49" s="106">
        <v>1.2E-2</v>
      </c>
      <c r="D49" s="106">
        <v>0</v>
      </c>
      <c r="E49" s="106">
        <v>952.59295654296909</v>
      </c>
      <c r="F49" s="106">
        <v>0</v>
      </c>
      <c r="G49" s="106">
        <v>3307.05517578125</v>
      </c>
      <c r="H49" s="106">
        <v>0</v>
      </c>
      <c r="I49" s="106">
        <v>2087.7265625</v>
      </c>
      <c r="J49" s="106">
        <v>0</v>
      </c>
      <c r="K49" s="106">
        <v>2047.52563476562</v>
      </c>
      <c r="L49" s="106">
        <v>0</v>
      </c>
      <c r="M49" s="106">
        <v>0</v>
      </c>
      <c r="N49" s="106">
        <v>1.54498863220215</v>
      </c>
      <c r="O49" s="106">
        <v>0.20784600824117599</v>
      </c>
      <c r="P49" s="106">
        <v>491.78443908691401</v>
      </c>
      <c r="Q49" s="106">
        <v>0</v>
      </c>
      <c r="R49" s="106">
        <v>240.062141418457</v>
      </c>
      <c r="S49" s="106">
        <v>0</v>
      </c>
      <c r="T49" s="106">
        <v>393.00215148925804</v>
      </c>
      <c r="U49" s="106">
        <v>0</v>
      </c>
      <c r="V49" s="106">
        <v>191.01047515869101</v>
      </c>
      <c r="W49" s="106">
        <v>0</v>
      </c>
      <c r="X49" s="106">
        <v>315.02525329589804</v>
      </c>
      <c r="Y49" s="106">
        <v>0</v>
      </c>
      <c r="Z49" s="106">
        <v>203.66138458251902</v>
      </c>
      <c r="AA49" s="106">
        <v>0</v>
      </c>
      <c r="AB49" s="106">
        <v>141.00966644287101</v>
      </c>
      <c r="AC49" s="106">
        <v>0</v>
      </c>
      <c r="AD49" s="106">
        <v>397.58171081543003</v>
      </c>
      <c r="AE49" s="106">
        <v>0</v>
      </c>
      <c r="AF49" s="106">
        <v>40.100423812866197</v>
      </c>
      <c r="AG49" s="106">
        <v>0</v>
      </c>
      <c r="AH49" s="106">
        <v>111.20454406738301</v>
      </c>
      <c r="AI49" s="106">
        <v>0</v>
      </c>
      <c r="AJ49" s="106">
        <v>107.858226776123</v>
      </c>
      <c r="AK49" s="106">
        <v>0</v>
      </c>
      <c r="AL49" s="106">
        <v>77.782901763916001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166.96961975097702</v>
      </c>
      <c r="AS49" s="106">
        <v>0</v>
      </c>
      <c r="AT49" s="106">
        <v>339.31555175781301</v>
      </c>
      <c r="AU49" s="106">
        <v>0</v>
      </c>
      <c r="AV49" s="106">
        <v>171.147331237793</v>
      </c>
      <c r="AW49" s="106">
        <v>0</v>
      </c>
      <c r="AX49" s="106">
        <v>223.85708618164</v>
      </c>
      <c r="AY49" s="106">
        <v>0</v>
      </c>
      <c r="AZ49" s="106">
        <v>162.76420593261702</v>
      </c>
      <c r="BA49" s="106">
        <v>0</v>
      </c>
      <c r="BB49" s="106">
        <v>362.29637145996099</v>
      </c>
      <c r="BC49" s="107">
        <v>0</v>
      </c>
      <c r="BD49" s="107">
        <v>999.30975341796909</v>
      </c>
      <c r="BE49" s="107">
        <v>0</v>
      </c>
      <c r="BF49" s="107">
        <v>778.01608276367199</v>
      </c>
      <c r="BG49" s="107">
        <v>0</v>
      </c>
      <c r="BH49" s="107">
        <v>524.38162231445301</v>
      </c>
      <c r="BI49" s="107">
        <v>0</v>
      </c>
      <c r="BJ49" s="107">
        <v>712.23284912109398</v>
      </c>
      <c r="BK49" s="107">
        <v>0</v>
      </c>
      <c r="BL49" s="107">
        <v>522.90594482421898</v>
      </c>
      <c r="BM49" s="107">
        <v>0</v>
      </c>
      <c r="BN49" s="107">
        <v>703.50329589843705</v>
      </c>
      <c r="BO49" s="108">
        <v>0</v>
      </c>
    </row>
    <row r="50" spans="1:67" x14ac:dyDescent="0.2">
      <c r="A50" s="105" t="s">
        <v>12</v>
      </c>
      <c r="B50" s="106">
        <v>5.2000000000000005E-2</v>
      </c>
      <c r="C50" s="106">
        <v>1.2E-2</v>
      </c>
      <c r="D50" s="106">
        <v>0</v>
      </c>
      <c r="E50" s="106">
        <v>1077.6123046875</v>
      </c>
      <c r="F50" s="106">
        <v>0</v>
      </c>
      <c r="G50" s="106">
        <v>3310.65795898437</v>
      </c>
      <c r="H50" s="106">
        <v>0</v>
      </c>
      <c r="I50" s="106">
        <v>2210.2864990234402</v>
      </c>
      <c r="J50" s="106">
        <v>0</v>
      </c>
      <c r="K50" s="106">
        <v>1995.1658325195301</v>
      </c>
      <c r="L50" s="106">
        <v>0</v>
      </c>
      <c r="M50" s="106">
        <v>0</v>
      </c>
      <c r="N50" s="106">
        <v>1.1362248063087499</v>
      </c>
      <c r="O50" s="106">
        <v>0.173205010592938</v>
      </c>
      <c r="P50" s="106">
        <v>528.01892089843807</v>
      </c>
      <c r="Q50" s="106">
        <v>0</v>
      </c>
      <c r="R50" s="106">
        <v>307.77143859863304</v>
      </c>
      <c r="S50" s="106">
        <v>0</v>
      </c>
      <c r="T50" s="106">
        <v>524.159912109375</v>
      </c>
      <c r="U50" s="106">
        <v>0</v>
      </c>
      <c r="V50" s="106">
        <v>153.81298065185601</v>
      </c>
      <c r="W50" s="106">
        <v>0</v>
      </c>
      <c r="X50" s="106">
        <v>407.87008666992205</v>
      </c>
      <c r="Y50" s="106">
        <v>0</v>
      </c>
      <c r="Z50" s="106">
        <v>205.62205505371102</v>
      </c>
      <c r="AA50" s="106">
        <v>0</v>
      </c>
      <c r="AB50" s="106">
        <v>140.122856140137</v>
      </c>
      <c r="AC50" s="106">
        <v>0</v>
      </c>
      <c r="AD50" s="106">
        <v>449.97967529296903</v>
      </c>
      <c r="AE50" s="106">
        <v>0</v>
      </c>
      <c r="AF50" s="106">
        <v>35.798011779785099</v>
      </c>
      <c r="AG50" s="106">
        <v>0</v>
      </c>
      <c r="AH50" s="106">
        <v>115.486167907715</v>
      </c>
      <c r="AI50" s="106">
        <v>0</v>
      </c>
      <c r="AJ50" s="106">
        <v>111.35696411132801</v>
      </c>
      <c r="AK50" s="106">
        <v>0</v>
      </c>
      <c r="AL50" s="106">
        <v>78.503437042236399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153.515060424805</v>
      </c>
      <c r="AS50" s="106">
        <v>0</v>
      </c>
      <c r="AT50" s="106">
        <v>318.18452453613304</v>
      </c>
      <c r="AU50" s="106">
        <v>0</v>
      </c>
      <c r="AV50" s="106">
        <v>176.47512054443402</v>
      </c>
      <c r="AW50" s="106">
        <v>0</v>
      </c>
      <c r="AX50" s="106">
        <v>201.25036621093702</v>
      </c>
      <c r="AY50" s="106">
        <v>0</v>
      </c>
      <c r="AZ50" s="106">
        <v>167.496170043945</v>
      </c>
      <c r="BA50" s="106">
        <v>0</v>
      </c>
      <c r="BB50" s="106">
        <v>392.19850158691401</v>
      </c>
      <c r="BC50" s="107">
        <v>0</v>
      </c>
      <c r="BD50" s="107">
        <v>982.67517089843705</v>
      </c>
      <c r="BE50" s="107">
        <v>0</v>
      </c>
      <c r="BF50" s="107">
        <v>715.74545288085903</v>
      </c>
      <c r="BG50" s="107">
        <v>0</v>
      </c>
      <c r="BH50" s="107">
        <v>507.74702453613304</v>
      </c>
      <c r="BI50" s="107">
        <v>0</v>
      </c>
      <c r="BJ50" s="107">
        <v>696.85916137695403</v>
      </c>
      <c r="BK50" s="107">
        <v>0</v>
      </c>
      <c r="BL50" s="107">
        <v>506.27128601074202</v>
      </c>
      <c r="BM50" s="107">
        <v>0</v>
      </c>
      <c r="BN50" s="107">
        <v>688.17810058593807</v>
      </c>
      <c r="BO50" s="108">
        <v>0</v>
      </c>
    </row>
    <row r="51" spans="1:67" x14ac:dyDescent="0.2">
      <c r="A51" s="105" t="s">
        <v>13</v>
      </c>
      <c r="B51" s="106">
        <v>0.128</v>
      </c>
      <c r="C51" s="106">
        <v>1.2E-2</v>
      </c>
      <c r="D51" s="106">
        <v>0</v>
      </c>
      <c r="E51" s="106">
        <v>1117.93444824219</v>
      </c>
      <c r="F51" s="106">
        <v>0</v>
      </c>
      <c r="G51" s="106">
        <v>3101.3394775390602</v>
      </c>
      <c r="H51" s="106">
        <v>0</v>
      </c>
      <c r="I51" s="106">
        <v>2091.2426147460901</v>
      </c>
      <c r="J51" s="106">
        <v>0</v>
      </c>
      <c r="K51" s="106">
        <v>1965.2185668945301</v>
      </c>
      <c r="L51" s="106">
        <v>0</v>
      </c>
      <c r="M51" s="106">
        <v>0</v>
      </c>
      <c r="N51" s="106">
        <v>1.1500812172889698</v>
      </c>
      <c r="O51" s="106">
        <v>0.173205010592938</v>
      </c>
      <c r="P51" s="106">
        <v>529.27986145019497</v>
      </c>
      <c r="Q51" s="106">
        <v>0</v>
      </c>
      <c r="R51" s="106">
        <v>305.63755798339901</v>
      </c>
      <c r="S51" s="106">
        <v>0</v>
      </c>
      <c r="T51" s="106">
        <v>564.57907104492199</v>
      </c>
      <c r="U51" s="106">
        <v>0</v>
      </c>
      <c r="V51" s="106">
        <v>171.59073638916001</v>
      </c>
      <c r="W51" s="106">
        <v>0</v>
      </c>
      <c r="X51" s="106">
        <v>323.88644409179699</v>
      </c>
      <c r="Y51" s="106">
        <v>0</v>
      </c>
      <c r="Z51" s="106">
        <v>207.07006072998101</v>
      </c>
      <c r="AA51" s="106">
        <v>0</v>
      </c>
      <c r="AB51" s="106">
        <v>140.20599365234401</v>
      </c>
      <c r="AC51" s="106">
        <v>0</v>
      </c>
      <c r="AD51" s="106">
        <v>492.56039428710903</v>
      </c>
      <c r="AE51" s="106">
        <v>0</v>
      </c>
      <c r="AF51" s="106">
        <v>44.645322799682596</v>
      </c>
      <c r="AG51" s="106">
        <v>0</v>
      </c>
      <c r="AH51" s="106">
        <v>152.82223510742202</v>
      </c>
      <c r="AI51" s="106">
        <v>0</v>
      </c>
      <c r="AJ51" s="106">
        <v>112.936595916748</v>
      </c>
      <c r="AK51" s="106">
        <v>0</v>
      </c>
      <c r="AL51" s="106">
        <v>81.177722930908203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146.14345550537101</v>
      </c>
      <c r="AS51" s="106">
        <v>0</v>
      </c>
      <c r="AT51" s="106">
        <v>319.43161010742199</v>
      </c>
      <c r="AU51" s="106">
        <v>0</v>
      </c>
      <c r="AV51" s="106">
        <v>180.77752685546901</v>
      </c>
      <c r="AW51" s="106">
        <v>0</v>
      </c>
      <c r="AX51" s="106">
        <v>203.69601440429702</v>
      </c>
      <c r="AY51" s="106">
        <v>0</v>
      </c>
      <c r="AZ51" s="106">
        <v>165.514701843262</v>
      </c>
      <c r="BA51" s="106">
        <v>0</v>
      </c>
      <c r="BB51" s="106">
        <v>403.99026489257801</v>
      </c>
      <c r="BC51" s="107">
        <v>0</v>
      </c>
      <c r="BD51" s="107">
        <v>991.799560546875</v>
      </c>
      <c r="BE51" s="107">
        <v>0</v>
      </c>
      <c r="BF51" s="107">
        <v>677.17614746093807</v>
      </c>
      <c r="BG51" s="107">
        <v>0</v>
      </c>
      <c r="BH51" s="107">
        <v>363.30789184570301</v>
      </c>
      <c r="BI51" s="107">
        <v>0</v>
      </c>
      <c r="BJ51" s="107">
        <v>657.79101562500102</v>
      </c>
      <c r="BK51" s="107">
        <v>0</v>
      </c>
      <c r="BL51" s="107">
        <v>362.07467651367205</v>
      </c>
      <c r="BM51" s="107">
        <v>0</v>
      </c>
      <c r="BN51" s="107">
        <v>649.36633300781205</v>
      </c>
      <c r="BO51" s="108">
        <v>0</v>
      </c>
    </row>
    <row r="52" spans="1:67" x14ac:dyDescent="0.2">
      <c r="A52" s="105" t="s">
        <v>14</v>
      </c>
      <c r="B52" s="106">
        <v>8.900000000000001E-2</v>
      </c>
      <c r="C52" s="106">
        <v>1.4E-2</v>
      </c>
      <c r="D52" s="106">
        <v>0</v>
      </c>
      <c r="E52" s="106">
        <v>1095.97204589844</v>
      </c>
      <c r="F52" s="106">
        <v>0</v>
      </c>
      <c r="G52" s="106">
        <v>3183.7159423828202</v>
      </c>
      <c r="H52" s="106">
        <v>0</v>
      </c>
      <c r="I52" s="106">
        <v>1886.2891235351601</v>
      </c>
      <c r="J52" s="106">
        <v>0</v>
      </c>
      <c r="K52" s="106">
        <v>1607.08264160156</v>
      </c>
      <c r="L52" s="106">
        <v>0</v>
      </c>
      <c r="M52" s="106">
        <v>0</v>
      </c>
      <c r="N52" s="106">
        <v>1.5519168376922599</v>
      </c>
      <c r="O52" s="106">
        <v>0.173205006867647</v>
      </c>
      <c r="P52" s="106">
        <v>472.69723510742205</v>
      </c>
      <c r="Q52" s="106">
        <v>0</v>
      </c>
      <c r="R52" s="106">
        <v>300.78088378906199</v>
      </c>
      <c r="S52" s="106">
        <v>0</v>
      </c>
      <c r="T52" s="106">
        <v>543.61431884765705</v>
      </c>
      <c r="U52" s="106">
        <v>0</v>
      </c>
      <c r="V52" s="106">
        <v>156.25170135498001</v>
      </c>
      <c r="W52" s="106">
        <v>0</v>
      </c>
      <c r="X52" s="106">
        <v>283.27333068847702</v>
      </c>
      <c r="Y52" s="106">
        <v>0</v>
      </c>
      <c r="Z52" s="106">
        <v>208.89910125732402</v>
      </c>
      <c r="AA52" s="106">
        <v>0</v>
      </c>
      <c r="AB52" s="106">
        <v>142.235954284668</v>
      </c>
      <c r="AC52" s="106">
        <v>0</v>
      </c>
      <c r="AD52" s="106">
        <v>567.62051391601608</v>
      </c>
      <c r="AE52" s="106">
        <v>0</v>
      </c>
      <c r="AF52" s="106">
        <v>46.294233322143498</v>
      </c>
      <c r="AG52" s="106">
        <v>0</v>
      </c>
      <c r="AH52" s="106">
        <v>201.79768371582</v>
      </c>
      <c r="AI52" s="106">
        <v>0</v>
      </c>
      <c r="AJ52" s="106">
        <v>107.885936737061</v>
      </c>
      <c r="AK52" s="106">
        <v>0</v>
      </c>
      <c r="AL52" s="106">
        <v>80.325553894042898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149.26807403564501</v>
      </c>
      <c r="AS52" s="106">
        <v>0</v>
      </c>
      <c r="AT52" s="106">
        <v>312.03228759765602</v>
      </c>
      <c r="AU52" s="106">
        <v>0</v>
      </c>
      <c r="AV52" s="106">
        <v>188.89737701416001</v>
      </c>
      <c r="AW52" s="106">
        <v>0</v>
      </c>
      <c r="AX52" s="106">
        <v>212.14149475097702</v>
      </c>
      <c r="AY52" s="106">
        <v>0</v>
      </c>
      <c r="AZ52" s="106">
        <v>166.72021484375</v>
      </c>
      <c r="BA52" s="106">
        <v>0</v>
      </c>
      <c r="BB52" s="106">
        <v>378.69541931152401</v>
      </c>
      <c r="BC52" s="107">
        <v>0</v>
      </c>
      <c r="BD52" s="107">
        <v>884.585693359375</v>
      </c>
      <c r="BE52" s="107">
        <v>0</v>
      </c>
      <c r="BF52" s="107">
        <v>539.4296875</v>
      </c>
      <c r="BG52" s="107">
        <v>0</v>
      </c>
      <c r="BH52" s="107">
        <v>453.998046875</v>
      </c>
      <c r="BI52" s="107">
        <v>0</v>
      </c>
      <c r="BJ52" s="107">
        <v>455.59843444824202</v>
      </c>
      <c r="BK52" s="107">
        <v>0</v>
      </c>
      <c r="BL52" s="107">
        <v>452.52232360839901</v>
      </c>
      <c r="BM52" s="107">
        <v>0</v>
      </c>
      <c r="BN52" s="107">
        <v>448.5732421875</v>
      </c>
      <c r="BO52" s="108">
        <v>0</v>
      </c>
    </row>
    <row r="53" spans="1:67" x14ac:dyDescent="0.2">
      <c r="A53" s="105" t="s">
        <v>15</v>
      </c>
      <c r="B53" s="106">
        <v>8.3000000000000004E-2</v>
      </c>
      <c r="C53" s="106">
        <v>1.4E-2</v>
      </c>
      <c r="D53" s="106">
        <v>0</v>
      </c>
      <c r="E53" s="106">
        <v>1018.8784484863301</v>
      </c>
      <c r="F53" s="106">
        <v>0</v>
      </c>
      <c r="G53" s="106">
        <v>3178.1905517578202</v>
      </c>
      <c r="H53" s="106">
        <v>0</v>
      </c>
      <c r="I53" s="106">
        <v>1988.2721557617201</v>
      </c>
      <c r="J53" s="106">
        <v>0</v>
      </c>
      <c r="K53" s="106">
        <v>2053.3108520507799</v>
      </c>
      <c r="L53" s="106">
        <v>0</v>
      </c>
      <c r="M53" s="106">
        <v>0</v>
      </c>
      <c r="N53" s="106">
        <v>1.49649125337601</v>
      </c>
      <c r="O53" s="106">
        <v>0.11085120216012</v>
      </c>
      <c r="P53" s="106">
        <v>372.41847229003901</v>
      </c>
      <c r="Q53" s="106">
        <v>0</v>
      </c>
      <c r="R53" s="106">
        <v>263.67344665527401</v>
      </c>
      <c r="S53" s="106">
        <v>0</v>
      </c>
      <c r="T53" s="106">
        <v>463.02549743652401</v>
      </c>
      <c r="U53" s="106">
        <v>0</v>
      </c>
      <c r="V53" s="106">
        <v>140.628608703613</v>
      </c>
      <c r="W53" s="106">
        <v>0</v>
      </c>
      <c r="X53" s="106">
        <v>332.06864929199304</v>
      </c>
      <c r="Y53" s="106">
        <v>0</v>
      </c>
      <c r="Z53" s="106">
        <v>208.33790588378901</v>
      </c>
      <c r="AA53" s="106">
        <v>0</v>
      </c>
      <c r="AB53" s="106">
        <v>140.12978363037101</v>
      </c>
      <c r="AC53" s="106">
        <v>0</v>
      </c>
      <c r="AD53" s="106">
        <v>575.37319946289006</v>
      </c>
      <c r="AE53" s="106">
        <v>0</v>
      </c>
      <c r="AF53" s="106">
        <v>47.326536178588796</v>
      </c>
      <c r="AG53" s="106">
        <v>0</v>
      </c>
      <c r="AH53" s="106">
        <v>218.16209411621102</v>
      </c>
      <c r="AI53" s="106">
        <v>0</v>
      </c>
      <c r="AJ53" s="106">
        <v>109.174579620361</v>
      </c>
      <c r="AK53" s="106">
        <v>0</v>
      </c>
      <c r="AL53" s="106">
        <v>82.029891967773494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150.272666931152</v>
      </c>
      <c r="AS53" s="106">
        <v>0</v>
      </c>
      <c r="AT53" s="106">
        <v>311.03462219238304</v>
      </c>
      <c r="AU53" s="106">
        <v>0</v>
      </c>
      <c r="AV53" s="106">
        <v>179.47503662109401</v>
      </c>
      <c r="AW53" s="106">
        <v>0</v>
      </c>
      <c r="AX53" s="106">
        <v>219.76251983642601</v>
      </c>
      <c r="AY53" s="106">
        <v>0</v>
      </c>
      <c r="AZ53" s="106">
        <v>143.76708221435601</v>
      </c>
      <c r="BA53" s="106">
        <v>0</v>
      </c>
      <c r="BB53" s="106">
        <v>334.61822509765602</v>
      </c>
      <c r="BC53" s="107">
        <v>0</v>
      </c>
      <c r="BD53" s="107">
        <v>1005.46893310547</v>
      </c>
      <c r="BE53" s="107">
        <v>0</v>
      </c>
      <c r="BF53" s="107">
        <v>683.69558715820403</v>
      </c>
      <c r="BG53" s="107">
        <v>0</v>
      </c>
      <c r="BH53" s="107">
        <v>448.50396728515602</v>
      </c>
      <c r="BI53" s="107">
        <v>0</v>
      </c>
      <c r="BJ53" s="107">
        <v>672.20864868164108</v>
      </c>
      <c r="BK53" s="107">
        <v>0</v>
      </c>
      <c r="BL53" s="107">
        <v>447.07676696777304</v>
      </c>
      <c r="BM53" s="107">
        <v>0</v>
      </c>
      <c r="BN53" s="107">
        <v>663.783935546875</v>
      </c>
      <c r="BO53" s="108">
        <v>0</v>
      </c>
    </row>
    <row r="54" spans="1:67" x14ac:dyDescent="0.2">
      <c r="A54" s="105" t="s">
        <v>16</v>
      </c>
      <c r="B54" s="106">
        <v>0.111</v>
      </c>
      <c r="C54" s="106">
        <v>1.2E-2</v>
      </c>
      <c r="D54" s="106">
        <v>0</v>
      </c>
      <c r="E54" s="106">
        <v>1110.2787475585901</v>
      </c>
      <c r="F54" s="106">
        <v>0</v>
      </c>
      <c r="G54" s="106">
        <v>3367.38256835937</v>
      </c>
      <c r="H54" s="106">
        <v>0</v>
      </c>
      <c r="I54" s="106">
        <v>2075.515625</v>
      </c>
      <c r="J54" s="106">
        <v>0</v>
      </c>
      <c r="K54" s="106">
        <v>2075.1865844726499</v>
      </c>
      <c r="L54" s="106">
        <v>0</v>
      </c>
      <c r="M54" s="106">
        <v>0</v>
      </c>
      <c r="N54" s="106">
        <v>1.4479939341545098</v>
      </c>
      <c r="O54" s="106">
        <v>0.117779403924942</v>
      </c>
      <c r="P54" s="106">
        <v>464.03700256347702</v>
      </c>
      <c r="Q54" s="106">
        <v>0</v>
      </c>
      <c r="R54" s="106">
        <v>241.26071166992102</v>
      </c>
      <c r="S54" s="106">
        <v>0</v>
      </c>
      <c r="T54" s="106">
        <v>540.13638305664108</v>
      </c>
      <c r="U54" s="106">
        <v>0</v>
      </c>
      <c r="V54" s="106">
        <v>136.028282165527</v>
      </c>
      <c r="W54" s="106">
        <v>0</v>
      </c>
      <c r="X54" s="106">
        <v>309.71133422851602</v>
      </c>
      <c r="Y54" s="106">
        <v>0</v>
      </c>
      <c r="Z54" s="106">
        <v>222.86634826660202</v>
      </c>
      <c r="AA54" s="106">
        <v>0</v>
      </c>
      <c r="AB54" s="106">
        <v>132.12078094482402</v>
      </c>
      <c r="AC54" s="106">
        <v>0</v>
      </c>
      <c r="AD54" s="106">
        <v>550.90969848632801</v>
      </c>
      <c r="AE54" s="106">
        <v>0</v>
      </c>
      <c r="AF54" s="106">
        <v>42.892486572265597</v>
      </c>
      <c r="AG54" s="106">
        <v>0</v>
      </c>
      <c r="AH54" s="106">
        <v>188.100639343262</v>
      </c>
      <c r="AI54" s="106">
        <v>0</v>
      </c>
      <c r="AJ54" s="106">
        <v>111.835006713867</v>
      </c>
      <c r="AK54" s="106">
        <v>0</v>
      </c>
      <c r="AL54" s="106">
        <v>81.440994262695298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147.76465606689501</v>
      </c>
      <c r="AS54" s="106">
        <v>0</v>
      </c>
      <c r="AT54" s="106">
        <v>296.94958496093699</v>
      </c>
      <c r="AU54" s="106">
        <v>0</v>
      </c>
      <c r="AV54" s="106">
        <v>172.262771606445</v>
      </c>
      <c r="AW54" s="106">
        <v>0</v>
      </c>
      <c r="AX54" s="106">
        <v>217.05358886718801</v>
      </c>
      <c r="AY54" s="106">
        <v>0</v>
      </c>
      <c r="AZ54" s="106">
        <v>155.89143371582</v>
      </c>
      <c r="BA54" s="106">
        <v>0</v>
      </c>
      <c r="BB54" s="106">
        <v>389.33712768554705</v>
      </c>
      <c r="BC54" s="107">
        <v>0</v>
      </c>
      <c r="BD54" s="107">
        <v>999.04647827148403</v>
      </c>
      <c r="BE54" s="107">
        <v>0</v>
      </c>
      <c r="BF54" s="107">
        <v>749.56890869140705</v>
      </c>
      <c r="BG54" s="107">
        <v>0</v>
      </c>
      <c r="BH54" s="107">
        <v>519.03303527831997</v>
      </c>
      <c r="BI54" s="107">
        <v>0</v>
      </c>
      <c r="BJ54" s="107">
        <v>713.466064453125</v>
      </c>
      <c r="BK54" s="107">
        <v>0</v>
      </c>
      <c r="BL54" s="107">
        <v>517.46728515625</v>
      </c>
      <c r="BM54" s="107">
        <v>0</v>
      </c>
      <c r="BN54" s="107">
        <v>704.81967163085903</v>
      </c>
      <c r="BO54" s="108">
        <v>0</v>
      </c>
    </row>
    <row r="55" spans="1:67" x14ac:dyDescent="0.2">
      <c r="A55" s="105" t="s">
        <v>17</v>
      </c>
      <c r="B55" s="106">
        <v>0.13400000000000001</v>
      </c>
      <c r="C55" s="106">
        <v>0.01</v>
      </c>
      <c r="D55" s="106">
        <v>0</v>
      </c>
      <c r="E55" s="106">
        <v>1155.6064453125</v>
      </c>
      <c r="F55" s="106">
        <v>0</v>
      </c>
      <c r="G55" s="106">
        <v>3180.68481445313</v>
      </c>
      <c r="H55" s="106">
        <v>0</v>
      </c>
      <c r="I55" s="106">
        <v>1994.2825317382801</v>
      </c>
      <c r="J55" s="106">
        <v>0</v>
      </c>
      <c r="K55" s="106">
        <v>1917.7777709960901</v>
      </c>
      <c r="L55" s="106">
        <v>0</v>
      </c>
      <c r="M55" s="106">
        <v>0</v>
      </c>
      <c r="N55" s="106">
        <v>1.5103476643562299</v>
      </c>
      <c r="O55" s="106">
        <v>0.13856400921940801</v>
      </c>
      <c r="P55" s="106">
        <v>528.83645629882903</v>
      </c>
      <c r="Q55" s="106">
        <v>0</v>
      </c>
      <c r="R55" s="106">
        <v>323.449951171875</v>
      </c>
      <c r="S55" s="106">
        <v>0</v>
      </c>
      <c r="T55" s="106">
        <v>582.94570922851608</v>
      </c>
      <c r="U55" s="106">
        <v>0</v>
      </c>
      <c r="V55" s="106">
        <v>159.78508758544902</v>
      </c>
      <c r="W55" s="106">
        <v>0</v>
      </c>
      <c r="X55" s="106">
        <v>291.77423095703199</v>
      </c>
      <c r="Y55" s="106">
        <v>0</v>
      </c>
      <c r="Z55" s="106">
        <v>235.98834991455001</v>
      </c>
      <c r="AA55" s="106">
        <v>0</v>
      </c>
      <c r="AB55" s="106">
        <v>115.73558807373</v>
      </c>
      <c r="AC55" s="106">
        <v>0</v>
      </c>
      <c r="AD55" s="106">
        <v>536.29119873046898</v>
      </c>
      <c r="AE55" s="106">
        <v>0</v>
      </c>
      <c r="AF55" s="106">
        <v>43.238897323608398</v>
      </c>
      <c r="AG55" s="106">
        <v>0</v>
      </c>
      <c r="AH55" s="106">
        <v>168.764030456543</v>
      </c>
      <c r="AI55" s="106">
        <v>0</v>
      </c>
      <c r="AJ55" s="106">
        <v>106.708137512207</v>
      </c>
      <c r="AK55" s="106">
        <v>0</v>
      </c>
      <c r="AL55" s="106">
        <v>81.184650421142592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142.48536682128901</v>
      </c>
      <c r="AS55" s="106">
        <v>0</v>
      </c>
      <c r="AT55" s="106">
        <v>290.852783203125</v>
      </c>
      <c r="AU55" s="106">
        <v>0</v>
      </c>
      <c r="AV55" s="106">
        <v>168.90952301025402</v>
      </c>
      <c r="AW55" s="106">
        <v>0</v>
      </c>
      <c r="AX55" s="106">
        <v>213.10451507568402</v>
      </c>
      <c r="AY55" s="106">
        <v>0</v>
      </c>
      <c r="AZ55" s="106">
        <v>165.88883209228501</v>
      </c>
      <c r="BA55" s="106">
        <v>0</v>
      </c>
      <c r="BB55" s="106">
        <v>415.59501647949202</v>
      </c>
      <c r="BC55" s="107">
        <v>0</v>
      </c>
      <c r="BD55" s="107">
        <v>867.30673217773506</v>
      </c>
      <c r="BE55" s="107">
        <v>0</v>
      </c>
      <c r="BF55" s="107">
        <v>575.30389404296807</v>
      </c>
      <c r="BG55" s="107">
        <v>0</v>
      </c>
      <c r="BH55" s="107">
        <v>456.40905761718705</v>
      </c>
      <c r="BI55" s="107">
        <v>0</v>
      </c>
      <c r="BJ55" s="107">
        <v>653.37777709961006</v>
      </c>
      <c r="BK55" s="107">
        <v>0</v>
      </c>
      <c r="BL55" s="107">
        <v>454.96798706054705</v>
      </c>
      <c r="BM55" s="107">
        <v>0</v>
      </c>
      <c r="BN55" s="107">
        <v>644.95309448242199</v>
      </c>
      <c r="BO55" s="108">
        <v>0</v>
      </c>
    </row>
    <row r="56" spans="1:67" x14ac:dyDescent="0.2">
      <c r="A56" s="105" t="s">
        <v>18</v>
      </c>
      <c r="B56" s="106">
        <v>9.2999999999999999E-2</v>
      </c>
      <c r="C56" s="106">
        <v>1.4E-2</v>
      </c>
      <c r="D56" s="106">
        <v>0</v>
      </c>
      <c r="E56" s="106">
        <v>1192.20471191406</v>
      </c>
      <c r="F56" s="106">
        <v>0</v>
      </c>
      <c r="G56" s="106">
        <v>3290.82592773438</v>
      </c>
      <c r="H56" s="106">
        <v>0</v>
      </c>
      <c r="I56" s="106">
        <v>1999.7556762695401</v>
      </c>
      <c r="J56" s="106">
        <v>0</v>
      </c>
      <c r="K56" s="106">
        <v>2047.1272583007801</v>
      </c>
      <c r="L56" s="106">
        <v>0</v>
      </c>
      <c r="M56" s="106">
        <v>0</v>
      </c>
      <c r="N56" s="106">
        <v>1.15700948238373</v>
      </c>
      <c r="O56" s="106">
        <v>0.200917799025774</v>
      </c>
      <c r="P56" s="106">
        <v>508.89015197753901</v>
      </c>
      <c r="Q56" s="106">
        <v>0</v>
      </c>
      <c r="R56" s="106">
        <v>307.21717834472599</v>
      </c>
      <c r="S56" s="106">
        <v>0</v>
      </c>
      <c r="T56" s="106">
        <v>606.51544189453102</v>
      </c>
      <c r="U56" s="106">
        <v>0</v>
      </c>
      <c r="V56" s="106">
        <v>190.35923767089801</v>
      </c>
      <c r="W56" s="106">
        <v>0</v>
      </c>
      <c r="X56" s="106">
        <v>297.13665771484403</v>
      </c>
      <c r="Y56" s="106">
        <v>0</v>
      </c>
      <c r="Z56" s="106">
        <v>234.15931701660202</v>
      </c>
      <c r="AA56" s="106">
        <v>0</v>
      </c>
      <c r="AB56" s="106">
        <v>117.34292602539101</v>
      </c>
      <c r="AC56" s="106">
        <v>0</v>
      </c>
      <c r="AD56" s="106">
        <v>572.885986328125</v>
      </c>
      <c r="AE56" s="106">
        <v>0</v>
      </c>
      <c r="AF56" s="106">
        <v>43.128046035766602</v>
      </c>
      <c r="AG56" s="106">
        <v>0</v>
      </c>
      <c r="AH56" s="106">
        <v>165.88189697265599</v>
      </c>
      <c r="AI56" s="106">
        <v>0</v>
      </c>
      <c r="AJ56" s="106">
        <v>109.32007217407201</v>
      </c>
      <c r="AK56" s="106">
        <v>0</v>
      </c>
      <c r="AL56" s="106">
        <v>79.78515625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158.36480712890599</v>
      </c>
      <c r="AS56" s="106">
        <v>0</v>
      </c>
      <c r="AT56" s="106">
        <v>325.24435424804699</v>
      </c>
      <c r="AU56" s="106">
        <v>0</v>
      </c>
      <c r="AV56" s="106">
        <v>185.426345825195</v>
      </c>
      <c r="AW56" s="106">
        <v>0</v>
      </c>
      <c r="AX56" s="106">
        <v>219.57545471191401</v>
      </c>
      <c r="AY56" s="106">
        <v>0</v>
      </c>
      <c r="AZ56" s="106">
        <v>174.93013000488301</v>
      </c>
      <c r="BA56" s="106">
        <v>0</v>
      </c>
      <c r="BB56" s="106">
        <v>356.17184448242199</v>
      </c>
      <c r="BC56" s="107">
        <v>0</v>
      </c>
      <c r="BD56" s="107">
        <v>950.2372741699221</v>
      </c>
      <c r="BE56" s="107">
        <v>0</v>
      </c>
      <c r="BF56" s="107">
        <v>636.63229370117199</v>
      </c>
      <c r="BG56" s="107">
        <v>0</v>
      </c>
      <c r="BH56" s="107">
        <v>436.90617370605503</v>
      </c>
      <c r="BI56" s="107">
        <v>0</v>
      </c>
      <c r="BJ56" s="107">
        <v>701.58419799804699</v>
      </c>
      <c r="BK56" s="107">
        <v>0</v>
      </c>
      <c r="BL56" s="107">
        <v>435.49974060058599</v>
      </c>
      <c r="BM56" s="107">
        <v>0</v>
      </c>
      <c r="BN56" s="107">
        <v>692.77154541015602</v>
      </c>
      <c r="BO56" s="108">
        <v>0</v>
      </c>
    </row>
    <row r="57" spans="1:67" x14ac:dyDescent="0.2">
      <c r="A57" s="105" t="s">
        <v>19</v>
      </c>
      <c r="B57" s="106">
        <v>0.161</v>
      </c>
      <c r="C57" s="106">
        <v>1.2E-2</v>
      </c>
      <c r="D57" s="106">
        <v>0</v>
      </c>
      <c r="E57" s="106">
        <v>1161.6686401367201</v>
      </c>
      <c r="F57" s="106">
        <v>0</v>
      </c>
      <c r="G57" s="106">
        <v>3329.22534179688</v>
      </c>
      <c r="H57" s="106">
        <v>0</v>
      </c>
      <c r="I57" s="106">
        <v>1976.3557739257901</v>
      </c>
      <c r="J57" s="106">
        <v>0</v>
      </c>
      <c r="K57" s="106">
        <v>1660.2392578125</v>
      </c>
      <c r="L57" s="106">
        <v>0</v>
      </c>
      <c r="M57" s="106">
        <v>0</v>
      </c>
      <c r="N57" s="106">
        <v>1.4479938149452198</v>
      </c>
      <c r="O57" s="106">
        <v>0.103923004120588</v>
      </c>
      <c r="P57" s="106">
        <v>487.86306762695403</v>
      </c>
      <c r="Q57" s="106">
        <v>0</v>
      </c>
      <c r="R57" s="106">
        <v>287.94985961914102</v>
      </c>
      <c r="S57" s="106">
        <v>0</v>
      </c>
      <c r="T57" s="106">
        <v>571.88830566406307</v>
      </c>
      <c r="U57" s="106">
        <v>0</v>
      </c>
      <c r="V57" s="106">
        <v>201.09101867675801</v>
      </c>
      <c r="W57" s="106">
        <v>0</v>
      </c>
      <c r="X57" s="106">
        <v>262.84898376464804</v>
      </c>
      <c r="Y57" s="106">
        <v>0</v>
      </c>
      <c r="Z57" s="106">
        <v>232.96073913574202</v>
      </c>
      <c r="AA57" s="106">
        <v>0</v>
      </c>
      <c r="AB57" s="106">
        <v>119.32439422607401</v>
      </c>
      <c r="AC57" s="106">
        <v>0</v>
      </c>
      <c r="AD57" s="106">
        <v>533.10421752929699</v>
      </c>
      <c r="AE57" s="106">
        <v>0</v>
      </c>
      <c r="AF57" s="106">
        <v>42.947914123535199</v>
      </c>
      <c r="AG57" s="106">
        <v>0</v>
      </c>
      <c r="AH57" s="106">
        <v>155.98842620849601</v>
      </c>
      <c r="AI57" s="106">
        <v>0</v>
      </c>
      <c r="AJ57" s="106">
        <v>119.282825469971</v>
      </c>
      <c r="AK57" s="106">
        <v>0</v>
      </c>
      <c r="AL57" s="106">
        <v>77.796756744384794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156.01614379882801</v>
      </c>
      <c r="AS57" s="106">
        <v>0</v>
      </c>
      <c r="AT57" s="106">
        <v>362.47651672363304</v>
      </c>
      <c r="AU57" s="106">
        <v>0</v>
      </c>
      <c r="AV57" s="106">
        <v>196.158126831055</v>
      </c>
      <c r="AW57" s="106">
        <v>4.0322127342224094</v>
      </c>
      <c r="AX57" s="106">
        <v>236.03684997558602</v>
      </c>
      <c r="AY57" s="106">
        <v>0</v>
      </c>
      <c r="AZ57" s="106">
        <v>181.11701202392601</v>
      </c>
      <c r="BA57" s="106">
        <v>0</v>
      </c>
      <c r="BB57" s="106">
        <v>315.64187622070301</v>
      </c>
      <c r="BC57" s="107">
        <v>0</v>
      </c>
      <c r="BD57" s="107">
        <v>1003.27270507813</v>
      </c>
      <c r="BE57" s="107">
        <v>0</v>
      </c>
      <c r="BF57" s="107">
        <v>683.91729736328205</v>
      </c>
      <c r="BG57" s="107">
        <v>0</v>
      </c>
      <c r="BH57" s="107">
        <v>452.75096130371099</v>
      </c>
      <c r="BI57" s="107">
        <v>0</v>
      </c>
      <c r="BJ57" s="107">
        <v>493.18394470214804</v>
      </c>
      <c r="BK57" s="107">
        <v>0</v>
      </c>
      <c r="BL57" s="107">
        <v>451.27525329589901</v>
      </c>
      <c r="BM57" s="107">
        <v>0</v>
      </c>
      <c r="BN57" s="107">
        <v>485.549072265625</v>
      </c>
      <c r="BO57" s="108">
        <v>0</v>
      </c>
    </row>
    <row r="58" spans="1:67" x14ac:dyDescent="0.2">
      <c r="A58" s="105" t="s">
        <v>20</v>
      </c>
      <c r="B58" s="106">
        <v>0.17</v>
      </c>
      <c r="C58" s="106">
        <v>1.4E-2</v>
      </c>
      <c r="D58" s="106">
        <v>0</v>
      </c>
      <c r="E58" s="106">
        <v>1149.52697753906</v>
      </c>
      <c r="F58" s="106">
        <v>0</v>
      </c>
      <c r="G58" s="106">
        <v>3242.2591552734402</v>
      </c>
      <c r="H58" s="106">
        <v>0</v>
      </c>
      <c r="I58" s="106">
        <v>1675.20422363281</v>
      </c>
      <c r="J58" s="106">
        <v>0</v>
      </c>
      <c r="K58" s="106">
        <v>1705.4111328125</v>
      </c>
      <c r="L58" s="106">
        <v>0</v>
      </c>
      <c r="M58" s="106">
        <v>0</v>
      </c>
      <c r="N58" s="106">
        <v>1.66276806592941</v>
      </c>
      <c r="O58" s="106">
        <v>0.103923004120588</v>
      </c>
      <c r="P58" s="106">
        <v>340.20234680175702</v>
      </c>
      <c r="Q58" s="106">
        <v>0</v>
      </c>
      <c r="R58" s="106">
        <v>190.88577270507801</v>
      </c>
      <c r="S58" s="106">
        <v>0</v>
      </c>
      <c r="T58" s="106">
        <v>529.02352905273506</v>
      </c>
      <c r="U58" s="106">
        <v>0</v>
      </c>
      <c r="V58" s="106">
        <v>193.643196105957</v>
      </c>
      <c r="W58" s="106">
        <v>0</v>
      </c>
      <c r="X58" s="106">
        <v>267.35232543945301</v>
      </c>
      <c r="Y58" s="106">
        <v>0</v>
      </c>
      <c r="Z58" s="106">
        <v>233.05080413818402</v>
      </c>
      <c r="AA58" s="106">
        <v>0</v>
      </c>
      <c r="AB58" s="106">
        <v>121.36128616333001</v>
      </c>
      <c r="AC58" s="106">
        <v>0</v>
      </c>
      <c r="AD58" s="106">
        <v>529.09280395507801</v>
      </c>
      <c r="AE58" s="106">
        <v>0</v>
      </c>
      <c r="AF58" s="106">
        <v>45.005588531494098</v>
      </c>
      <c r="AG58" s="106">
        <v>0</v>
      </c>
      <c r="AH58" s="106">
        <v>150.77842712402301</v>
      </c>
      <c r="AI58" s="106">
        <v>0</v>
      </c>
      <c r="AJ58" s="106">
        <v>136.430122375488</v>
      </c>
      <c r="AK58" s="106">
        <v>0</v>
      </c>
      <c r="AL58" s="106">
        <v>80.561111450195298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166.858772277832</v>
      </c>
      <c r="AS58" s="106">
        <v>0</v>
      </c>
      <c r="AT58" s="106">
        <v>379.09724426269503</v>
      </c>
      <c r="AU58" s="106">
        <v>0</v>
      </c>
      <c r="AV58" s="106">
        <v>265.74496459961</v>
      </c>
      <c r="AW58" s="106">
        <v>0</v>
      </c>
      <c r="AX58" s="106">
        <v>181.74054718017601</v>
      </c>
      <c r="AY58" s="106">
        <v>0</v>
      </c>
      <c r="AZ58" s="106">
        <v>154.28408813476599</v>
      </c>
      <c r="BA58" s="106">
        <v>0</v>
      </c>
      <c r="BB58" s="106">
        <v>248.29283142089801</v>
      </c>
      <c r="BC58" s="107">
        <v>0</v>
      </c>
      <c r="BD58" s="107">
        <v>1012.4802551269501</v>
      </c>
      <c r="BE58" s="107">
        <v>0</v>
      </c>
      <c r="BF58" s="107">
        <v>623.87057495117199</v>
      </c>
      <c r="BG58" s="107">
        <v>0</v>
      </c>
      <c r="BH58" s="107">
        <v>447.125244140625</v>
      </c>
      <c r="BI58" s="107">
        <v>0</v>
      </c>
      <c r="BJ58" s="107">
        <v>507.67083740234403</v>
      </c>
      <c r="BK58" s="107">
        <v>0</v>
      </c>
      <c r="BL58" s="107">
        <v>445.66340637207099</v>
      </c>
      <c r="BM58" s="107">
        <v>0</v>
      </c>
      <c r="BN58" s="107">
        <v>500.22300720214804</v>
      </c>
      <c r="BO58" s="108">
        <v>0</v>
      </c>
    </row>
    <row r="59" spans="1:67" x14ac:dyDescent="0.2">
      <c r="A59" s="105" t="s">
        <v>21</v>
      </c>
      <c r="B59" s="106">
        <v>0.185</v>
      </c>
      <c r="C59" s="106">
        <v>1.4E-2</v>
      </c>
      <c r="D59" s="106">
        <v>0</v>
      </c>
      <c r="E59" s="106">
        <v>1101.0641479492201</v>
      </c>
      <c r="F59" s="106">
        <v>0</v>
      </c>
      <c r="G59" s="106">
        <v>3124.46240234375</v>
      </c>
      <c r="H59" s="106">
        <v>0</v>
      </c>
      <c r="I59" s="106">
        <v>1564.87255859375</v>
      </c>
      <c r="J59" s="106">
        <v>0</v>
      </c>
      <c r="K59" s="106">
        <v>1589.9526977539101</v>
      </c>
      <c r="L59" s="106">
        <v>0</v>
      </c>
      <c r="M59" s="106">
        <v>0</v>
      </c>
      <c r="N59" s="106">
        <v>1.6696962118148799</v>
      </c>
      <c r="O59" s="106">
        <v>9.0066604316234603E-2</v>
      </c>
      <c r="P59" s="106">
        <v>350.09582519531301</v>
      </c>
      <c r="Q59" s="106">
        <v>0</v>
      </c>
      <c r="R59" s="106">
        <v>224.04412841796901</v>
      </c>
      <c r="S59" s="106">
        <v>0</v>
      </c>
      <c r="T59" s="106">
        <v>511.69606018066401</v>
      </c>
      <c r="U59" s="106">
        <v>0</v>
      </c>
      <c r="V59" s="106">
        <v>183.72894287109401</v>
      </c>
      <c r="W59" s="106">
        <v>0</v>
      </c>
      <c r="X59" s="106">
        <v>226.52444458007801</v>
      </c>
      <c r="Y59" s="106">
        <v>0</v>
      </c>
      <c r="Z59" s="106">
        <v>231.81758117675801</v>
      </c>
      <c r="AA59" s="106">
        <v>0</v>
      </c>
      <c r="AB59" s="106">
        <v>123.037914276123</v>
      </c>
      <c r="AC59" s="106">
        <v>0</v>
      </c>
      <c r="AD59" s="106">
        <v>473.50093078613304</v>
      </c>
      <c r="AE59" s="106">
        <v>0</v>
      </c>
      <c r="AF59" s="106">
        <v>42.234310150146499</v>
      </c>
      <c r="AG59" s="106">
        <v>0</v>
      </c>
      <c r="AH59" s="106">
        <v>108.24620056152301</v>
      </c>
      <c r="AI59" s="106">
        <v>0</v>
      </c>
      <c r="AJ59" s="106">
        <v>112.63175201416</v>
      </c>
      <c r="AK59" s="106">
        <v>0</v>
      </c>
      <c r="AL59" s="106">
        <v>82.279308319091797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158.88441467285202</v>
      </c>
      <c r="AS59" s="106">
        <v>0</v>
      </c>
      <c r="AT59" s="106">
        <v>360.848388671875</v>
      </c>
      <c r="AU59" s="106">
        <v>0</v>
      </c>
      <c r="AV59" s="106">
        <v>265.20455932617199</v>
      </c>
      <c r="AW59" s="106">
        <v>0</v>
      </c>
      <c r="AX59" s="106">
        <v>190.40079498291001</v>
      </c>
      <c r="AY59" s="106">
        <v>0</v>
      </c>
      <c r="AZ59" s="106">
        <v>138.15524291992202</v>
      </c>
      <c r="BA59" s="106">
        <v>0</v>
      </c>
      <c r="BB59" s="106">
        <v>249.57455444335901</v>
      </c>
      <c r="BC59" s="107">
        <v>0</v>
      </c>
      <c r="BD59" s="107">
        <v>960.62960815429608</v>
      </c>
      <c r="BE59" s="107">
        <v>0</v>
      </c>
      <c r="BF59" s="107">
        <v>524.96357727050804</v>
      </c>
      <c r="BG59" s="107">
        <v>0</v>
      </c>
      <c r="BH59" s="107">
        <v>442.78128051757801</v>
      </c>
      <c r="BI59" s="107">
        <v>0</v>
      </c>
      <c r="BJ59" s="107">
        <v>481.15657043457105</v>
      </c>
      <c r="BK59" s="107">
        <v>0</v>
      </c>
      <c r="BL59" s="107">
        <v>441.36097717285202</v>
      </c>
      <c r="BM59" s="107">
        <v>0</v>
      </c>
      <c r="BN59" s="107">
        <v>473.68798828125</v>
      </c>
      <c r="BO59" s="108">
        <v>0</v>
      </c>
    </row>
    <row r="60" spans="1:67" x14ac:dyDescent="0.2">
      <c r="A60" s="105" t="s">
        <v>22</v>
      </c>
      <c r="B60" s="106">
        <v>0.218</v>
      </c>
      <c r="C60" s="106">
        <v>6.0000000000000001E-3</v>
      </c>
      <c r="D60" s="106">
        <v>0</v>
      </c>
      <c r="E60" s="106">
        <v>1037.5326538085901</v>
      </c>
      <c r="F60" s="106">
        <v>0</v>
      </c>
      <c r="G60" s="106">
        <v>3028.0045166015702</v>
      </c>
      <c r="H60" s="106">
        <v>0</v>
      </c>
      <c r="I60" s="106">
        <v>1468.3973999023401</v>
      </c>
      <c r="J60" s="106">
        <v>0</v>
      </c>
      <c r="K60" s="106">
        <v>1490.16931152344</v>
      </c>
      <c r="L60" s="106">
        <v>0</v>
      </c>
      <c r="M60" s="106">
        <v>0</v>
      </c>
      <c r="N60" s="106">
        <v>1.6974090933799799</v>
      </c>
      <c r="O60" s="106">
        <v>0.11085120216012</v>
      </c>
      <c r="P60" s="106">
        <v>260.07077789306601</v>
      </c>
      <c r="Q60" s="106">
        <v>0</v>
      </c>
      <c r="R60" s="106">
        <v>168.82638549804702</v>
      </c>
      <c r="S60" s="106">
        <v>0</v>
      </c>
      <c r="T60" s="106">
        <v>457.39282226562602</v>
      </c>
      <c r="U60" s="106">
        <v>0</v>
      </c>
      <c r="V60" s="106">
        <v>179.800651550293</v>
      </c>
      <c r="W60" s="106">
        <v>0</v>
      </c>
      <c r="X60" s="106">
        <v>148.977088928223</v>
      </c>
      <c r="Y60" s="106">
        <v>0</v>
      </c>
      <c r="Z60" s="106">
        <v>233.34178924560501</v>
      </c>
      <c r="AA60" s="106">
        <v>0</v>
      </c>
      <c r="AB60" s="106">
        <v>121.92940139770501</v>
      </c>
      <c r="AC60" s="106">
        <v>0</v>
      </c>
      <c r="AD60" s="106">
        <v>442.760498046875</v>
      </c>
      <c r="AE60" s="106">
        <v>0</v>
      </c>
      <c r="AF60" s="106">
        <v>30.012964248657198</v>
      </c>
      <c r="AG60" s="106">
        <v>0</v>
      </c>
      <c r="AH60" s="106">
        <v>97.161079406738295</v>
      </c>
      <c r="AI60" s="106">
        <v>0</v>
      </c>
      <c r="AJ60" s="106">
        <v>112.50011825561501</v>
      </c>
      <c r="AK60" s="106">
        <v>0</v>
      </c>
      <c r="AL60" s="106">
        <v>82.854347229003892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147.71615600585901</v>
      </c>
      <c r="AS60" s="106">
        <v>0</v>
      </c>
      <c r="AT60" s="106">
        <v>337.56269836425702</v>
      </c>
      <c r="AU60" s="106">
        <v>0</v>
      </c>
      <c r="AV60" s="106">
        <v>256.42655181884703</v>
      </c>
      <c r="AW60" s="106">
        <v>0</v>
      </c>
      <c r="AX60" s="106">
        <v>163.52630615234401</v>
      </c>
      <c r="AY60" s="106">
        <v>0</v>
      </c>
      <c r="AZ60" s="106">
        <v>120.53683090210001</v>
      </c>
      <c r="BA60" s="106">
        <v>0</v>
      </c>
      <c r="BB60" s="106">
        <v>254.63906860351602</v>
      </c>
      <c r="BC60" s="107">
        <v>0</v>
      </c>
      <c r="BD60" s="107">
        <v>980.18096923828102</v>
      </c>
      <c r="BE60" s="107">
        <v>0</v>
      </c>
      <c r="BF60" s="107">
        <v>604.24298095703205</v>
      </c>
      <c r="BG60" s="107">
        <v>0</v>
      </c>
      <c r="BH60" s="107">
        <v>451.05355834960903</v>
      </c>
      <c r="BI60" s="107">
        <v>0</v>
      </c>
      <c r="BJ60" s="107">
        <v>455.10653686523403</v>
      </c>
      <c r="BK60" s="107">
        <v>0</v>
      </c>
      <c r="BL60" s="107">
        <v>449.69560241699202</v>
      </c>
      <c r="BM60" s="107">
        <v>0</v>
      </c>
      <c r="BN60" s="107">
        <v>447.97741699218705</v>
      </c>
      <c r="BO60" s="108">
        <v>0</v>
      </c>
    </row>
    <row r="61" spans="1:67" x14ac:dyDescent="0.2">
      <c r="A61" s="105" t="s">
        <v>23</v>
      </c>
      <c r="B61" s="106">
        <v>1.2E-2</v>
      </c>
      <c r="C61" s="106">
        <v>8.0000000000000002E-3</v>
      </c>
      <c r="D61" s="106">
        <v>0</v>
      </c>
      <c r="E61" s="106">
        <v>1017.45825195313</v>
      </c>
      <c r="F61" s="106">
        <v>0</v>
      </c>
      <c r="G61" s="106">
        <v>3023.2933349609402</v>
      </c>
      <c r="H61" s="106">
        <v>0</v>
      </c>
      <c r="I61" s="106">
        <v>1416.8342895507801</v>
      </c>
      <c r="J61" s="106">
        <v>0</v>
      </c>
      <c r="K61" s="106">
        <v>1536.20715332031</v>
      </c>
      <c r="L61" s="106">
        <v>0</v>
      </c>
      <c r="M61" s="106">
        <v>0</v>
      </c>
      <c r="N61" s="106">
        <v>1.03230184316635</v>
      </c>
      <c r="O61" s="106">
        <v>0.20091781020164501</v>
      </c>
      <c r="P61" s="106">
        <v>257.79141235351602</v>
      </c>
      <c r="Q61" s="106">
        <v>0</v>
      </c>
      <c r="R61" s="106">
        <v>134.19231414794902</v>
      </c>
      <c r="S61" s="106">
        <v>0</v>
      </c>
      <c r="T61" s="106">
        <v>438.00080871582003</v>
      </c>
      <c r="U61" s="106">
        <v>0</v>
      </c>
      <c r="V61" s="106">
        <v>167.50309753418</v>
      </c>
      <c r="W61" s="106">
        <v>0</v>
      </c>
      <c r="X61" s="106">
        <v>169.29750061035202</v>
      </c>
      <c r="Y61" s="106">
        <v>0</v>
      </c>
      <c r="Z61" s="106">
        <v>234.962982177735</v>
      </c>
      <c r="AA61" s="106">
        <v>0</v>
      </c>
      <c r="AB61" s="106">
        <v>121.71462249755901</v>
      </c>
      <c r="AC61" s="106">
        <v>0</v>
      </c>
      <c r="AD61" s="106">
        <v>396.61868286132801</v>
      </c>
      <c r="AE61" s="106">
        <v>0</v>
      </c>
      <c r="AF61" s="106">
        <v>27.407959938049299</v>
      </c>
      <c r="AG61" s="106">
        <v>0</v>
      </c>
      <c r="AH61" s="106">
        <v>130.804420471192</v>
      </c>
      <c r="AI61" s="106">
        <v>0</v>
      </c>
      <c r="AJ61" s="106">
        <v>114.634002685547</v>
      </c>
      <c r="AK61" s="106">
        <v>0</v>
      </c>
      <c r="AL61" s="106">
        <v>85.029800415039006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140.93344879150402</v>
      </c>
      <c r="AS61" s="106">
        <v>0</v>
      </c>
      <c r="AT61" s="106">
        <v>319.96507263183599</v>
      </c>
      <c r="AU61" s="106">
        <v>0</v>
      </c>
      <c r="AV61" s="106">
        <v>247.37831115722702</v>
      </c>
      <c r="AW61" s="106">
        <v>0</v>
      </c>
      <c r="AX61" s="106">
        <v>151.86614990234401</v>
      </c>
      <c r="AY61" s="106">
        <v>0</v>
      </c>
      <c r="AZ61" s="106">
        <v>121.576057434082</v>
      </c>
      <c r="BA61" s="106">
        <v>0</v>
      </c>
      <c r="BB61" s="106">
        <v>241.75954437255902</v>
      </c>
      <c r="BC61" s="107">
        <v>0</v>
      </c>
      <c r="BD61" s="107">
        <v>1019.61633300781</v>
      </c>
      <c r="BE61" s="107">
        <v>0</v>
      </c>
      <c r="BF61" s="107">
        <v>589.88775634765602</v>
      </c>
      <c r="BG61" s="107">
        <v>0</v>
      </c>
      <c r="BH61" s="107">
        <v>464.47346496582003</v>
      </c>
      <c r="BI61" s="107">
        <v>0</v>
      </c>
      <c r="BJ61" s="107">
        <v>471.67881774902401</v>
      </c>
      <c r="BK61" s="107">
        <v>0</v>
      </c>
      <c r="BL61" s="107">
        <v>463.073974609375</v>
      </c>
      <c r="BM61" s="107">
        <v>0</v>
      </c>
      <c r="BN61" s="107">
        <v>464.44573974609403</v>
      </c>
      <c r="BO61" s="108">
        <v>0</v>
      </c>
    </row>
    <row r="62" spans="1:67" x14ac:dyDescent="0.2">
      <c r="A62" s="105" t="s">
        <v>24</v>
      </c>
      <c r="B62" s="106">
        <v>1.3000000000000001E-2</v>
      </c>
      <c r="C62" s="106">
        <v>0.01</v>
      </c>
      <c r="D62" s="106">
        <v>0</v>
      </c>
      <c r="E62" s="106">
        <v>975.3693542480471</v>
      </c>
      <c r="F62" s="106">
        <v>0</v>
      </c>
      <c r="G62" s="106">
        <v>2827.0174560546902</v>
      </c>
      <c r="H62" s="106">
        <v>0</v>
      </c>
      <c r="I62" s="106">
        <v>1419.22448730469</v>
      </c>
      <c r="J62" s="106">
        <v>0</v>
      </c>
      <c r="K62" s="106">
        <v>1491.01794433594</v>
      </c>
      <c r="L62" s="106">
        <v>0</v>
      </c>
      <c r="M62" s="106">
        <v>0</v>
      </c>
      <c r="N62" s="106">
        <v>1.0392300486564598</v>
      </c>
      <c r="O62" s="106">
        <v>0.25634341686964102</v>
      </c>
      <c r="P62" s="106">
        <v>235.37175750732402</v>
      </c>
      <c r="Q62" s="106">
        <v>0</v>
      </c>
      <c r="R62" s="106">
        <v>154.72056961059602</v>
      </c>
      <c r="S62" s="106">
        <v>0</v>
      </c>
      <c r="T62" s="106">
        <v>415.17239379882801</v>
      </c>
      <c r="U62" s="106">
        <v>0</v>
      </c>
      <c r="V62" s="106">
        <v>156.07849121093801</v>
      </c>
      <c r="W62" s="106">
        <v>0</v>
      </c>
      <c r="X62" s="106">
        <v>142.67935943603501</v>
      </c>
      <c r="Y62" s="106">
        <v>0</v>
      </c>
      <c r="Z62" s="106">
        <v>234.18701934814501</v>
      </c>
      <c r="AA62" s="106">
        <v>0</v>
      </c>
      <c r="AB62" s="106">
        <v>122.60143280029301</v>
      </c>
      <c r="AC62" s="106">
        <v>0</v>
      </c>
      <c r="AD62" s="106">
        <v>205.35877990722602</v>
      </c>
      <c r="AE62" s="106">
        <v>0</v>
      </c>
      <c r="AF62" s="106">
        <v>25.253290176391598</v>
      </c>
      <c r="AG62" s="106">
        <v>0</v>
      </c>
      <c r="AH62" s="106">
        <v>126.85534286499001</v>
      </c>
      <c r="AI62" s="106">
        <v>0</v>
      </c>
      <c r="AJ62" s="106">
        <v>110.27616500854501</v>
      </c>
      <c r="AK62" s="106">
        <v>0</v>
      </c>
      <c r="AL62" s="106">
        <v>83.2215385437012</v>
      </c>
      <c r="AM62" s="106">
        <v>0</v>
      </c>
      <c r="AN62" s="106">
        <v>0</v>
      </c>
      <c r="AO62" s="106">
        <v>0</v>
      </c>
      <c r="AP62" s="106">
        <v>0</v>
      </c>
      <c r="AQ62" s="106">
        <v>0</v>
      </c>
      <c r="AR62" s="106">
        <v>128.78831481933599</v>
      </c>
      <c r="AS62" s="106">
        <v>0</v>
      </c>
      <c r="AT62" s="106">
        <v>305.94932556152304</v>
      </c>
      <c r="AU62" s="106">
        <v>0</v>
      </c>
      <c r="AV62" s="106">
        <v>242.68099975585901</v>
      </c>
      <c r="AW62" s="106">
        <v>0</v>
      </c>
      <c r="AX62" s="106">
        <v>139.10440063476599</v>
      </c>
      <c r="AY62" s="106">
        <v>0</v>
      </c>
      <c r="AZ62" s="106">
        <v>102.627429962158</v>
      </c>
      <c r="BA62" s="106">
        <v>0</v>
      </c>
      <c r="BB62" s="106">
        <v>237.47099304199301</v>
      </c>
      <c r="BC62" s="107">
        <v>0</v>
      </c>
      <c r="BD62" s="107">
        <v>1000.0372009277401</v>
      </c>
      <c r="BE62" s="107">
        <v>0</v>
      </c>
      <c r="BF62" s="107">
        <v>635.57229614257801</v>
      </c>
      <c r="BG62" s="107">
        <v>0</v>
      </c>
      <c r="BH62" s="107">
        <v>491.05699157714804</v>
      </c>
      <c r="BI62" s="107">
        <v>0</v>
      </c>
      <c r="BJ62" s="107">
        <v>458.30044555664102</v>
      </c>
      <c r="BK62" s="107">
        <v>0</v>
      </c>
      <c r="BL62" s="107">
        <v>489.67825317382801</v>
      </c>
      <c r="BM62" s="107">
        <v>0</v>
      </c>
      <c r="BN62" s="107">
        <v>451.11590576171801</v>
      </c>
      <c r="BO62" s="108">
        <v>0</v>
      </c>
    </row>
    <row r="63" spans="1:67" x14ac:dyDescent="0.2">
      <c r="A63" s="105" t="s">
        <v>25</v>
      </c>
      <c r="B63" s="106">
        <v>2.5000000000000001E-2</v>
      </c>
      <c r="C63" s="106">
        <v>1.2E-2</v>
      </c>
      <c r="D63" s="106">
        <v>0</v>
      </c>
      <c r="E63" s="106">
        <v>1012.03686523438</v>
      </c>
      <c r="F63" s="106">
        <v>0</v>
      </c>
      <c r="G63" s="106">
        <v>2557.5450439453102</v>
      </c>
      <c r="H63" s="106">
        <v>0</v>
      </c>
      <c r="I63" s="106">
        <v>1184.8954467773401</v>
      </c>
      <c r="J63" s="106">
        <v>0</v>
      </c>
      <c r="K63" s="106">
        <v>1428.04064941406</v>
      </c>
      <c r="L63" s="106">
        <v>0</v>
      </c>
      <c r="M63" s="106">
        <v>0</v>
      </c>
      <c r="N63" s="106">
        <v>1.76669096946716</v>
      </c>
      <c r="O63" s="106">
        <v>0.124707609415054</v>
      </c>
      <c r="P63" s="106">
        <v>279.51823425293003</v>
      </c>
      <c r="Q63" s="106">
        <v>0</v>
      </c>
      <c r="R63" s="106">
        <v>118.139675140381</v>
      </c>
      <c r="S63" s="106">
        <v>0</v>
      </c>
      <c r="T63" s="106">
        <v>463.35111999511702</v>
      </c>
      <c r="U63" s="106">
        <v>0</v>
      </c>
      <c r="V63" s="106">
        <v>147.59837341308599</v>
      </c>
      <c r="W63" s="106">
        <v>0</v>
      </c>
      <c r="X63" s="106">
        <v>128.150917053223</v>
      </c>
      <c r="Y63" s="106">
        <v>0</v>
      </c>
      <c r="Z63" s="106">
        <v>234.58193206787101</v>
      </c>
      <c r="AA63" s="106">
        <v>0</v>
      </c>
      <c r="AB63" s="106">
        <v>122.331233978271</v>
      </c>
      <c r="AC63" s="106">
        <v>0</v>
      </c>
      <c r="AD63" s="106">
        <v>222.22895812988301</v>
      </c>
      <c r="AE63" s="106">
        <v>0</v>
      </c>
      <c r="AF63" s="106">
        <v>24.8098850250244</v>
      </c>
      <c r="AG63" s="106">
        <v>0</v>
      </c>
      <c r="AH63" s="106">
        <v>121.929393768311</v>
      </c>
      <c r="AI63" s="106">
        <v>0</v>
      </c>
      <c r="AJ63" s="106">
        <v>107.380176544189</v>
      </c>
      <c r="AK63" s="106">
        <v>0</v>
      </c>
      <c r="AL63" s="106">
        <v>83.41552734375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119.677730560303</v>
      </c>
      <c r="AS63" s="106">
        <v>0</v>
      </c>
      <c r="AT63" s="106">
        <v>283.48117065429699</v>
      </c>
      <c r="AU63" s="106">
        <v>0</v>
      </c>
      <c r="AV63" s="106">
        <v>231.14555358886801</v>
      </c>
      <c r="AW63" s="106">
        <v>0</v>
      </c>
      <c r="AX63" s="106">
        <v>119.816291809082</v>
      </c>
      <c r="AY63" s="106">
        <v>0</v>
      </c>
      <c r="AZ63" s="106">
        <v>101.837615966797</v>
      </c>
      <c r="BA63" s="106">
        <v>0</v>
      </c>
      <c r="BB63" s="106">
        <v>240.318489074707</v>
      </c>
      <c r="BC63" s="107">
        <v>0</v>
      </c>
      <c r="BD63" s="107">
        <v>798.308837890625</v>
      </c>
      <c r="BE63" s="107">
        <v>0</v>
      </c>
      <c r="BF63" s="107">
        <v>467.83364868164102</v>
      </c>
      <c r="BG63" s="107">
        <v>0</v>
      </c>
      <c r="BH63" s="107">
        <v>436.62904357910202</v>
      </c>
      <c r="BI63" s="107">
        <v>0</v>
      </c>
      <c r="BJ63" s="107">
        <v>441.14622497558599</v>
      </c>
      <c r="BK63" s="107">
        <v>0</v>
      </c>
      <c r="BL63" s="107">
        <v>435.32652282714901</v>
      </c>
      <c r="BM63" s="107">
        <v>0</v>
      </c>
      <c r="BN63" s="107">
        <v>434.20417785644503</v>
      </c>
      <c r="BO63" s="108">
        <v>0</v>
      </c>
    </row>
    <row r="64" spans="1:67" ht="13.5" thickBot="1" x14ac:dyDescent="0.25">
      <c r="A64" s="109" t="s">
        <v>26</v>
      </c>
      <c r="B64" s="110">
        <v>4.9000000000000002E-2</v>
      </c>
      <c r="C64" s="110">
        <v>1.2E-2</v>
      </c>
      <c r="D64" s="110">
        <v>0</v>
      </c>
      <c r="E64" s="110">
        <v>1011.9329528808601</v>
      </c>
      <c r="F64" s="110">
        <v>0</v>
      </c>
      <c r="G64" s="110">
        <v>2870.0069580078202</v>
      </c>
      <c r="H64" s="110">
        <v>0</v>
      </c>
      <c r="I64" s="110">
        <v>1268.25903320313</v>
      </c>
      <c r="J64" s="110">
        <v>0</v>
      </c>
      <c r="K64" s="110">
        <v>1464.5696411132801</v>
      </c>
      <c r="L64" s="110">
        <v>0</v>
      </c>
      <c r="M64" s="110">
        <v>0</v>
      </c>
      <c r="N64" s="110">
        <v>1.3232862353324899</v>
      </c>
      <c r="O64" s="110">
        <v>0.187061406672001</v>
      </c>
      <c r="P64" s="110">
        <v>306.33036804199202</v>
      </c>
      <c r="Q64" s="110">
        <v>0</v>
      </c>
      <c r="R64" s="110">
        <v>155.496528625488</v>
      </c>
      <c r="S64" s="110">
        <v>0</v>
      </c>
      <c r="T64" s="110">
        <v>463.24024963378901</v>
      </c>
      <c r="U64" s="110">
        <v>0</v>
      </c>
      <c r="V64" s="110">
        <v>152.503547668457</v>
      </c>
      <c r="W64" s="110">
        <v>0</v>
      </c>
      <c r="X64" s="110">
        <v>137.919677734375</v>
      </c>
      <c r="Y64" s="110">
        <v>0</v>
      </c>
      <c r="Z64" s="110">
        <v>235.32324981689501</v>
      </c>
      <c r="AA64" s="110">
        <v>0</v>
      </c>
      <c r="AB64" s="110">
        <v>118.063457489014</v>
      </c>
      <c r="AC64" s="110">
        <v>0</v>
      </c>
      <c r="AD64" s="110">
        <v>255.57437896728501</v>
      </c>
      <c r="AE64" s="110">
        <v>0</v>
      </c>
      <c r="AF64" s="110">
        <v>37.0450887680054</v>
      </c>
      <c r="AG64" s="110">
        <v>0</v>
      </c>
      <c r="AH64" s="110">
        <v>105.98760986328101</v>
      </c>
      <c r="AI64" s="110">
        <v>0</v>
      </c>
      <c r="AJ64" s="110">
        <v>108.99444580078101</v>
      </c>
      <c r="AK64" s="110">
        <v>0</v>
      </c>
      <c r="AL64" s="110">
        <v>84.129135131835895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116.83716964721701</v>
      </c>
      <c r="AS64" s="110">
        <v>0</v>
      </c>
      <c r="AT64" s="110">
        <v>270.85107421875</v>
      </c>
      <c r="AU64" s="110">
        <v>0</v>
      </c>
      <c r="AV64" s="110">
        <v>231.76908874511702</v>
      </c>
      <c r="AW64" s="110">
        <v>0</v>
      </c>
      <c r="AX64" s="110">
        <v>108.82124328613301</v>
      </c>
      <c r="AY64" s="110">
        <v>0</v>
      </c>
      <c r="AZ64" s="110">
        <v>109.16764831543</v>
      </c>
      <c r="BA64" s="110">
        <v>0</v>
      </c>
      <c r="BB64" s="110">
        <v>245.83332824707102</v>
      </c>
      <c r="BC64" s="111">
        <v>0</v>
      </c>
      <c r="BD64" s="111">
        <v>963.712646484375</v>
      </c>
      <c r="BE64" s="111">
        <v>0</v>
      </c>
      <c r="BF64" s="111">
        <v>505.26672363281205</v>
      </c>
      <c r="BG64" s="111">
        <v>0</v>
      </c>
      <c r="BH64" s="111">
        <v>476.84725952148403</v>
      </c>
      <c r="BI64" s="111">
        <v>0</v>
      </c>
      <c r="BJ64" s="111">
        <v>470.23773193359403</v>
      </c>
      <c r="BK64" s="111">
        <v>0</v>
      </c>
      <c r="BL64" s="111">
        <v>475.44081115722702</v>
      </c>
      <c r="BM64" s="111">
        <v>0</v>
      </c>
      <c r="BN64" s="111">
        <v>463.15711975097599</v>
      </c>
      <c r="BO64" s="112">
        <v>0</v>
      </c>
    </row>
    <row r="65" spans="1:67" x14ac:dyDescent="0.2">
      <c r="A65" s="90" t="s">
        <v>2</v>
      </c>
      <c r="B65" s="96">
        <v>2.2759999999999998</v>
      </c>
      <c r="C65" s="96">
        <v>0.26400000000000012</v>
      </c>
      <c r="D65" s="96">
        <v>0</v>
      </c>
      <c r="E65" s="96">
        <v>23751.412231445313</v>
      </c>
      <c r="F65" s="96">
        <v>0</v>
      </c>
      <c r="G65" s="96">
        <v>70593.355224609419</v>
      </c>
      <c r="H65" s="96">
        <v>0</v>
      </c>
      <c r="I65" s="96">
        <v>37687.937316894539</v>
      </c>
      <c r="J65" s="96">
        <v>0</v>
      </c>
      <c r="K65" s="96">
        <v>40150.081115722656</v>
      </c>
      <c r="L65" s="96">
        <v>0</v>
      </c>
      <c r="M65" s="96">
        <v>0</v>
      </c>
      <c r="N65" s="96">
        <v>33.01980248093605</v>
      </c>
      <c r="O65" s="96">
        <v>3.7204435616731657</v>
      </c>
      <c r="P65" s="96">
        <v>8514.2384948730487</v>
      </c>
      <c r="Q65" s="96">
        <v>0</v>
      </c>
      <c r="R65" s="96">
        <v>4514.9279594421396</v>
      </c>
      <c r="S65" s="96">
        <v>0</v>
      </c>
      <c r="T65" s="96">
        <v>10583.553421020513</v>
      </c>
      <c r="U65" s="96">
        <v>0</v>
      </c>
      <c r="V65" s="96">
        <v>3631.3953933715825</v>
      </c>
      <c r="W65" s="96">
        <v>0</v>
      </c>
      <c r="X65" s="96">
        <v>4440.699271559718</v>
      </c>
      <c r="Y65" s="96">
        <v>84.634893745183987</v>
      </c>
      <c r="Z65" s="96">
        <v>5230.9921646118173</v>
      </c>
      <c r="AA65" s="96">
        <v>0</v>
      </c>
      <c r="AB65" s="96">
        <v>3113.8519477844256</v>
      </c>
      <c r="AC65" s="96">
        <v>0</v>
      </c>
      <c r="AD65" s="96">
        <v>8706.9326095581036</v>
      </c>
      <c r="AE65" s="96">
        <v>0</v>
      </c>
      <c r="AF65" s="96">
        <v>877.02008914947498</v>
      </c>
      <c r="AG65" s="96">
        <v>0</v>
      </c>
      <c r="AH65" s="96">
        <v>3092.1458282470703</v>
      </c>
      <c r="AI65" s="96">
        <v>0</v>
      </c>
      <c r="AJ65" s="96">
        <v>2623.2521858215323</v>
      </c>
      <c r="AK65" s="96">
        <v>0</v>
      </c>
      <c r="AL65" s="96">
        <v>1932.5175437927251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3284.6181831359886</v>
      </c>
      <c r="AS65" s="96">
        <v>0</v>
      </c>
      <c r="AT65" s="96">
        <v>7214.6605758667001</v>
      </c>
      <c r="AU65" s="96">
        <v>0</v>
      </c>
      <c r="AV65" s="96">
        <v>4692.9480514526394</v>
      </c>
      <c r="AW65" s="96">
        <v>4.0322127342224094</v>
      </c>
      <c r="AX65" s="96">
        <v>4364.3504943847684</v>
      </c>
      <c r="AY65" s="96">
        <v>0</v>
      </c>
      <c r="AZ65" s="96">
        <v>3083.624160766602</v>
      </c>
      <c r="BA65" s="96">
        <v>0</v>
      </c>
      <c r="BB65" s="96">
        <v>6927.1956100463904</v>
      </c>
      <c r="BC65" s="96">
        <v>0</v>
      </c>
      <c r="BD65" s="96">
        <v>22707.301086425792</v>
      </c>
      <c r="BE65" s="96">
        <v>0</v>
      </c>
      <c r="BF65" s="96">
        <v>14241.040283203129</v>
      </c>
      <c r="BG65" s="96">
        <v>0</v>
      </c>
      <c r="BH65" s="96">
        <v>11094.819961547852</v>
      </c>
      <c r="BI65" s="96">
        <v>0</v>
      </c>
      <c r="BJ65" s="96">
        <v>13014.000640869144</v>
      </c>
      <c r="BK65" s="96">
        <v>0</v>
      </c>
      <c r="BL65" s="96">
        <v>11061.148757934572</v>
      </c>
      <c r="BM65" s="96">
        <v>0</v>
      </c>
      <c r="BN65" s="96">
        <v>12830.223129272461</v>
      </c>
      <c r="BO65" s="96">
        <v>0</v>
      </c>
    </row>
    <row r="70" spans="1:67" ht="18" x14ac:dyDescent="0.25">
      <c r="A70" s="139" t="s">
        <v>135</v>
      </c>
      <c r="B70" s="139"/>
      <c r="C70" s="139"/>
      <c r="D70" s="139"/>
      <c r="E70" s="139"/>
      <c r="F70" s="139"/>
      <c r="G70" s="139"/>
      <c r="H70" s="139"/>
      <c r="I70" s="139"/>
      <c r="J70" s="115"/>
      <c r="K70" s="115"/>
      <c r="L70" s="115"/>
      <c r="M70" s="115"/>
      <c r="N70" s="115"/>
    </row>
    <row r="71" spans="1:67" ht="18.75" thickBot="1" x14ac:dyDescent="0.3">
      <c r="A71" s="140" t="s">
        <v>107</v>
      </c>
      <c r="B71" s="140"/>
      <c r="C71" s="140"/>
      <c r="D71" s="140"/>
      <c r="E71" s="140"/>
      <c r="F71" s="86"/>
      <c r="G71" s="140" t="s">
        <v>108</v>
      </c>
      <c r="H71" s="140"/>
      <c r="I71" s="140"/>
      <c r="J71" s="140"/>
      <c r="K71" s="140"/>
      <c r="L71" s="86"/>
      <c r="M71" s="86"/>
      <c r="N71" s="86"/>
    </row>
    <row r="72" spans="1:67" ht="13.5" thickBot="1" x14ac:dyDescent="0.25">
      <c r="A72" s="141" t="s">
        <v>109</v>
      </c>
      <c r="B72" s="142"/>
      <c r="C72" s="116" t="s">
        <v>110</v>
      </c>
      <c r="D72" s="116" t="s">
        <v>111</v>
      </c>
      <c r="E72" s="116" t="s">
        <v>112</v>
      </c>
      <c r="F72" s="117"/>
      <c r="G72" s="141" t="s">
        <v>109</v>
      </c>
      <c r="H72" s="142"/>
      <c r="I72" s="116" t="s">
        <v>110</v>
      </c>
      <c r="J72" s="116" t="s">
        <v>111</v>
      </c>
      <c r="K72" s="116" t="s">
        <v>112</v>
      </c>
      <c r="L72" s="86"/>
      <c r="M72" s="86"/>
      <c r="N72" s="86"/>
    </row>
    <row r="73" spans="1:67" ht="38.25" x14ac:dyDescent="0.2">
      <c r="A73" s="118" t="s">
        <v>113</v>
      </c>
      <c r="B73" s="119" t="s">
        <v>114</v>
      </c>
      <c r="C73" s="120">
        <v>16000</v>
      </c>
      <c r="D73" s="120">
        <v>16000</v>
      </c>
      <c r="E73" s="120">
        <v>16000</v>
      </c>
      <c r="F73" s="117"/>
      <c r="G73" s="118" t="s">
        <v>113</v>
      </c>
      <c r="H73" s="119" t="s">
        <v>114</v>
      </c>
      <c r="I73" s="120">
        <v>40000</v>
      </c>
      <c r="J73" s="120">
        <v>40000</v>
      </c>
      <c r="K73" s="120">
        <v>40000</v>
      </c>
      <c r="L73" s="86"/>
      <c r="M73" s="86"/>
      <c r="N73" s="86"/>
    </row>
    <row r="74" spans="1:67" ht="38.25" x14ac:dyDescent="0.2">
      <c r="A74" s="121" t="s">
        <v>115</v>
      </c>
      <c r="B74" s="122" t="s">
        <v>116</v>
      </c>
      <c r="C74" s="123">
        <v>22.2</v>
      </c>
      <c r="D74" s="123">
        <v>22.2</v>
      </c>
      <c r="E74" s="123">
        <v>22.2</v>
      </c>
      <c r="F74" s="117"/>
      <c r="G74" s="121" t="s">
        <v>115</v>
      </c>
      <c r="H74" s="122" t="s">
        <v>116</v>
      </c>
      <c r="I74" s="123">
        <v>35</v>
      </c>
      <c r="J74" s="123">
        <v>35</v>
      </c>
      <c r="K74" s="123">
        <v>35</v>
      </c>
      <c r="L74" s="86"/>
      <c r="M74" s="86"/>
      <c r="N74" s="86"/>
    </row>
    <row r="75" spans="1:67" ht="38.25" x14ac:dyDescent="0.2">
      <c r="A75" s="121" t="s">
        <v>117</v>
      </c>
      <c r="B75" s="122" t="s">
        <v>118</v>
      </c>
      <c r="C75" s="123">
        <v>86.5</v>
      </c>
      <c r="D75" s="123">
        <v>86.5</v>
      </c>
      <c r="E75" s="123">
        <v>86.5</v>
      </c>
      <c r="F75" s="124"/>
      <c r="G75" s="121" t="s">
        <v>117</v>
      </c>
      <c r="H75" s="122" t="s">
        <v>118</v>
      </c>
      <c r="I75" s="123">
        <v>176.67</v>
      </c>
      <c r="J75" s="123">
        <v>176.67</v>
      </c>
      <c r="K75" s="123">
        <v>176.67</v>
      </c>
      <c r="L75" s="86"/>
      <c r="M75" s="86"/>
      <c r="N75" s="86"/>
    </row>
    <row r="76" spans="1:67" ht="38.25" x14ac:dyDescent="0.2">
      <c r="A76" s="121" t="s">
        <v>119</v>
      </c>
      <c r="B76" s="122" t="s">
        <v>120</v>
      </c>
      <c r="C76" s="123">
        <v>0.49</v>
      </c>
      <c r="D76" s="123">
        <v>0.49</v>
      </c>
      <c r="E76" s="123">
        <v>0.49</v>
      </c>
      <c r="F76" s="124"/>
      <c r="G76" s="121" t="s">
        <v>119</v>
      </c>
      <c r="H76" s="122" t="s">
        <v>120</v>
      </c>
      <c r="I76" s="123">
        <v>1.38</v>
      </c>
      <c r="J76" s="123">
        <v>1.38</v>
      </c>
      <c r="K76" s="123">
        <v>1.38</v>
      </c>
      <c r="L76" s="86"/>
      <c r="M76" s="86"/>
      <c r="N76" s="86"/>
    </row>
    <row r="77" spans="1:67" ht="51" x14ac:dyDescent="0.2">
      <c r="A77" s="121" t="s">
        <v>121</v>
      </c>
      <c r="B77" s="122" t="s">
        <v>122</v>
      </c>
      <c r="C77" s="123">
        <v>10.8</v>
      </c>
      <c r="D77" s="123">
        <v>10.8</v>
      </c>
      <c r="E77" s="123">
        <v>10.8</v>
      </c>
      <c r="F77" s="124"/>
      <c r="G77" s="121" t="s">
        <v>121</v>
      </c>
      <c r="H77" s="122" t="s">
        <v>122</v>
      </c>
      <c r="I77" s="123">
        <v>10.199999999999999</v>
      </c>
      <c r="J77" s="123">
        <v>10.199999999999999</v>
      </c>
      <c r="K77" s="123">
        <v>10.199999999999999</v>
      </c>
      <c r="L77" s="86"/>
      <c r="M77" s="86" t="s">
        <v>123</v>
      </c>
      <c r="N77" s="86" t="s">
        <v>124</v>
      </c>
    </row>
    <row r="78" spans="1:67" x14ac:dyDescent="0.2">
      <c r="A78" s="143" t="s">
        <v>125</v>
      </c>
      <c r="B78" s="122" t="s">
        <v>126</v>
      </c>
      <c r="C78" s="125">
        <f>G10+E10</f>
        <v>8671.6125488281305</v>
      </c>
      <c r="D78" s="125">
        <f>G15+E15</f>
        <v>11637.21166992188</v>
      </c>
      <c r="E78" s="125">
        <f>G24+E24</f>
        <v>12848.19165039063</v>
      </c>
      <c r="F78" s="126"/>
      <c r="G78" s="146" t="s">
        <v>125</v>
      </c>
      <c r="H78" s="127" t="s">
        <v>126</v>
      </c>
      <c r="I78" s="125">
        <f>K10+I10</f>
        <v>7971.9683837890607</v>
      </c>
      <c r="J78" s="125">
        <f>K15+I15</f>
        <v>11645.33471679688</v>
      </c>
      <c r="K78" s="125">
        <f>K24+I24</f>
        <v>11728.248046875</v>
      </c>
      <c r="L78" s="86">
        <v>4</v>
      </c>
      <c r="M78" s="128">
        <f>(C78+I78)/1000</f>
        <v>16.643580932617191</v>
      </c>
      <c r="N78" s="128">
        <f>(C79+I79)/1000</f>
        <v>5.7411743164062603</v>
      </c>
    </row>
    <row r="79" spans="1:67" x14ac:dyDescent="0.2">
      <c r="A79" s="144"/>
      <c r="B79" s="122" t="s">
        <v>127</v>
      </c>
      <c r="C79" s="125">
        <f>G44+E44</f>
        <v>3359.4323120117242</v>
      </c>
      <c r="D79" s="125">
        <f>G49+E49</f>
        <v>4259.6481323242187</v>
      </c>
      <c r="E79" s="125">
        <f>G58+E58</f>
        <v>4391.7861328125</v>
      </c>
      <c r="F79" s="126"/>
      <c r="G79" s="147"/>
      <c r="H79" s="127" t="s">
        <v>127</v>
      </c>
      <c r="I79" s="125">
        <f>K44+I44</f>
        <v>2381.7420043945358</v>
      </c>
      <c r="J79" s="125">
        <f>K49+I49</f>
        <v>4135.2521972656195</v>
      </c>
      <c r="K79" s="125">
        <f>K58+I58</f>
        <v>3380.6153564453098</v>
      </c>
      <c r="L79" s="129">
        <v>9</v>
      </c>
      <c r="M79" s="130">
        <f>(D78+J78)/1000</f>
        <v>23.28254638671876</v>
      </c>
      <c r="N79" s="130">
        <f>(D79+J79)/1000</f>
        <v>8.3949003295898379</v>
      </c>
    </row>
    <row r="80" spans="1:67" x14ac:dyDescent="0.2">
      <c r="A80" s="145"/>
      <c r="B80" s="122" t="s">
        <v>128</v>
      </c>
      <c r="C80" s="131">
        <f>SQRT(C78^2+C79^2)</f>
        <v>9299.6048118176477</v>
      </c>
      <c r="D80" s="131">
        <f>SQRT(D78^2+D79^2)</f>
        <v>12392.308003829601</v>
      </c>
      <c r="E80" s="131">
        <f>SQRT(E78^2+E79^2)</f>
        <v>13578.063710320839</v>
      </c>
      <c r="F80" s="126"/>
      <c r="G80" s="148"/>
      <c r="H80" s="127" t="s">
        <v>128</v>
      </c>
      <c r="I80" s="131">
        <f>SQRT(I78^2+I79^2)</f>
        <v>8320.15473940417</v>
      </c>
      <c r="J80" s="131">
        <f>SQRT(J78^2+J79^2)</f>
        <v>12357.755920927748</v>
      </c>
      <c r="K80" s="131">
        <f>SQRT(K78^2+K79^2)</f>
        <v>12205.751203316455</v>
      </c>
      <c r="L80" s="86">
        <v>18</v>
      </c>
      <c r="M80" s="128">
        <f>(E78+K78)/1000</f>
        <v>24.576439697265631</v>
      </c>
      <c r="N80" s="128">
        <f>(E79+K79)/1000</f>
        <v>7.7724014892578097</v>
      </c>
    </row>
    <row r="81" spans="1:14" ht="39" thickBot="1" x14ac:dyDescent="0.25">
      <c r="A81" s="132" t="s">
        <v>129</v>
      </c>
      <c r="B81" s="133" t="s">
        <v>130</v>
      </c>
      <c r="C81" s="134">
        <f>C80/C73</f>
        <v>0.58122530073860301</v>
      </c>
      <c r="D81" s="134">
        <f>D80/D73</f>
        <v>0.77451925023935009</v>
      </c>
      <c r="E81" s="134">
        <f>E80/E73</f>
        <v>0.84862898189505243</v>
      </c>
      <c r="F81" s="124"/>
      <c r="G81" s="132" t="s">
        <v>129</v>
      </c>
      <c r="H81" s="133" t="s">
        <v>130</v>
      </c>
      <c r="I81" s="134">
        <f>I80/I73</f>
        <v>0.20800386848510424</v>
      </c>
      <c r="J81" s="134">
        <f>J80/J73</f>
        <v>0.30894389802319372</v>
      </c>
      <c r="K81" s="134">
        <f>K80/K73</f>
        <v>0.30514378008291138</v>
      </c>
      <c r="L81" s="86"/>
      <c r="M81" s="86"/>
      <c r="N81" s="86"/>
    </row>
    <row r="82" spans="1:14" ht="38.25" x14ac:dyDescent="0.2">
      <c r="A82" s="118" t="s">
        <v>131</v>
      </c>
      <c r="B82" s="119" t="s">
        <v>132</v>
      </c>
      <c r="C82" s="135">
        <f>C75*C81^2+C74</f>
        <v>51.42167654391578</v>
      </c>
      <c r="D82" s="135">
        <f>D75*D81^2+D74</f>
        <v>74.089625967749612</v>
      </c>
      <c r="E82" s="135">
        <f>E75*E81^2+E74</f>
        <v>84.494804380908178</v>
      </c>
      <c r="F82" s="124"/>
      <c r="G82" s="118" t="s">
        <v>131</v>
      </c>
      <c r="H82" s="119" t="s">
        <v>132</v>
      </c>
      <c r="I82" s="135">
        <f>I75*I81^2+I74</f>
        <v>42.643735195873461</v>
      </c>
      <c r="J82" s="135">
        <f>J75*J81^2+J74</f>
        <v>51.862503496658988</v>
      </c>
      <c r="K82" s="135">
        <f>K75*K81^2+K74</f>
        <v>51.450225394869321</v>
      </c>
      <c r="L82" s="86"/>
      <c r="M82" s="86"/>
      <c r="N82" s="86"/>
    </row>
    <row r="83" spans="1:14" ht="51.75" thickBot="1" x14ac:dyDescent="0.25">
      <c r="A83" s="136" t="s">
        <v>133</v>
      </c>
      <c r="B83" s="137" t="s">
        <v>134</v>
      </c>
      <c r="C83" s="138">
        <f>(C77*C81^2+C76)/100*C73</f>
        <v>662.15788517787837</v>
      </c>
      <c r="D83" s="138">
        <f>(D77*D81^2+D76)/100*D73</f>
        <v>1114.9927592170095</v>
      </c>
      <c r="E83" s="138">
        <f>(E77*E81^2+E76)/100*E73</f>
        <v>1322.8557453203391</v>
      </c>
      <c r="F83" s="124"/>
      <c r="G83" s="136" t="s">
        <v>133</v>
      </c>
      <c r="H83" s="137" t="s">
        <v>134</v>
      </c>
      <c r="I83" s="138">
        <f>(I77*I81^2+I76)/100*I73</f>
        <v>728.52368596345559</v>
      </c>
      <c r="J83" s="138">
        <f>(J77*J81^2+J76)/100*J73</f>
        <v>941.42103507312311</v>
      </c>
      <c r="K83" s="138">
        <f>(K77*K81^2+K76)/100*K73</f>
        <v>931.89992421501574</v>
      </c>
      <c r="L83" s="86"/>
      <c r="M83" s="86"/>
      <c r="N83" s="86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2020-01-23T06:07:06Z</dcterms:modified>
</cp:coreProperties>
</file>