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горизонтально'!$I$77</definedName>
    <definedName name="allow_energy">'Время горизонтально'!$F$77</definedName>
    <definedName name="calc_with">'Время горизонтально'!$E$77</definedName>
    <definedName name="energy">'Время горизонтально'!$AA$4</definedName>
    <definedName name="group">'Время горизонтально'!$B$5</definedName>
    <definedName name="interval">'Время горизонтально'!$D$77</definedName>
    <definedName name="is_group">'Время горизонтально'!$G$77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горизонтально'!$B$77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горизонтально'!$H$77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2" i="1"/>
  <c r="W22" i="1"/>
  <c r="X22" i="1"/>
  <c r="Y22" i="1"/>
  <c r="Z22" i="1"/>
  <c r="K22" i="1"/>
  <c r="L22" i="1"/>
  <c r="M22" i="1"/>
  <c r="N22" i="1"/>
  <c r="O22" i="1"/>
  <c r="P22" i="1"/>
  <c r="Q22" i="1"/>
  <c r="R22" i="1"/>
  <c r="S22" i="1"/>
  <c r="T22" i="1"/>
  <c r="U22" i="1"/>
  <c r="V22" i="1"/>
  <c r="D22" i="1"/>
  <c r="E22" i="1"/>
  <c r="F22" i="1"/>
  <c r="G22" i="1"/>
  <c r="H22" i="1"/>
  <c r="I22" i="1"/>
  <c r="J22" i="1"/>
  <c r="C22" i="1"/>
</calcChain>
</file>

<file path=xl/sharedStrings.xml><?xml version="1.0" encoding="utf-8"?>
<sst xmlns="http://schemas.openxmlformats.org/spreadsheetml/2006/main" count="80" uniqueCount="54">
  <si>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</si>
  <si>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</si>
  <si>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</si>
  <si>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</si>
  <si>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</si>
  <si>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</si>
  <si>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</si>
  <si>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</si>
  <si>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</si>
  <si>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</si>
  <si>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</si>
  <si>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</si>
  <si>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</si>
  <si>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</si>
  <si>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</si>
  <si>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</si>
  <si>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</si>
  <si>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</si>
  <si>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</si>
  <si>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</si>
  <si>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</si>
  <si>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</si>
  <si>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</si>
  <si>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</si>
  <si>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</si>
  <si>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</si>
  <si>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</si>
  <si>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</si>
  <si>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</si>
  <si>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</si>
  <si>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</si>
  <si>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</si>
  <si>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</si>
  <si>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</si>
  <si>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</si>
  <si>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</si>
  <si>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35 кВ Артюшино</t>
  </si>
  <si>
    <t xml:space="preserve"> 0,4 Артюшино ТСН 1 ао RS</t>
  </si>
  <si>
    <t xml:space="preserve"> 0,4 Артюшино ТСН 2 ао RS</t>
  </si>
  <si>
    <t xml:space="preserve"> 10 Артюшино Т 1 ао RS</t>
  </si>
  <si>
    <t xml:space="preserve"> 10 Артюшино Т 1 ап RS</t>
  </si>
  <si>
    <t xml:space="preserve"> 10 Артюшино Т 2 ао RS</t>
  </si>
  <si>
    <t xml:space="preserve"> 10 Артюшино Т 2 ап RS</t>
  </si>
  <si>
    <t xml:space="preserve"> 10 Артюшино-Анашкино ао RS</t>
  </si>
  <si>
    <t xml:space="preserve"> 10 Артюшино-Анашкино ап RS</t>
  </si>
  <si>
    <t xml:space="preserve"> 10 Артюшино-Буброво ао RS</t>
  </si>
  <si>
    <t xml:space="preserve"> 10 Артюшино-Буброво ап RS</t>
  </si>
  <si>
    <t xml:space="preserve"> 10 Артюшино-Поселок ао RS</t>
  </si>
  <si>
    <t xml:space="preserve"> 10 Артюшино-Поселок ап RS</t>
  </si>
  <si>
    <t xml:space="preserve"> 10 Артюшино-Ульянкино ао RS</t>
  </si>
  <si>
    <t xml:space="preserve"> 10 Артюшино-Ульянкино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</si>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</sst>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7"/>
  <sheetViews>
    <sheetView tabSelected="1" topLeftCell="B1" zoomScaleNormal="100" zoomScaleSheetLayoutView="100" workbookViewId="0">
      <selection activeCell="C32" sqref="C3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82.2</v>
      </c>
      <c r="D11" s="15">
        <v>81.400000000000006</v>
      </c>
      <c r="E11" s="15">
        <v>82.2</v>
      </c>
      <c r="F11" s="15">
        <v>82.2</v>
      </c>
      <c r="G11" s="15">
        <v>81.400000000000006</v>
      </c>
      <c r="H11" s="15">
        <v>88.2</v>
      </c>
      <c r="I11" s="15">
        <v>88</v>
      </c>
      <c r="J11" s="15">
        <v>94.8</v>
      </c>
      <c r="K11" s="15">
        <v>91</v>
      </c>
      <c r="L11" s="16">
        <v>79.600000000000009</v>
      </c>
      <c r="M11" s="16">
        <v>78</v>
      </c>
      <c r="N11" s="16">
        <v>75.600000000000009</v>
      </c>
      <c r="O11" s="16">
        <v>78.8</v>
      </c>
      <c r="P11" s="16">
        <v>77.600000000000009</v>
      </c>
      <c r="Q11" s="16">
        <v>74.600000000000009</v>
      </c>
      <c r="R11" s="16">
        <v>74.600000000000009</v>
      </c>
      <c r="S11" s="16">
        <v>88</v>
      </c>
      <c r="T11" s="16">
        <v>90</v>
      </c>
      <c r="U11" s="16">
        <v>91.600000000000009</v>
      </c>
      <c r="V11" s="16">
        <v>88</v>
      </c>
      <c r="W11" s="16">
        <v>82.8</v>
      </c>
      <c r="X11" s="16">
        <v>82.600000000000009</v>
      </c>
      <c r="Y11" s="16">
        <v>76.8</v>
      </c>
      <c r="Z11" s="55">
        <v>78.2</v>
      </c>
      <c r="AA11" s="65">
        <v>1988.1999999999994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25.6</v>
      </c>
      <c r="D13" s="15">
        <v>25.400000000000002</v>
      </c>
      <c r="E13" s="15">
        <v>25.2</v>
      </c>
      <c r="F13" s="15">
        <v>25.6</v>
      </c>
      <c r="G13" s="15">
        <v>25.2</v>
      </c>
      <c r="H13" s="15">
        <v>27.2</v>
      </c>
      <c r="I13" s="15">
        <v>26.2</v>
      </c>
      <c r="J13" s="15">
        <v>27.2</v>
      </c>
      <c r="K13" s="15">
        <v>26.400000000000002</v>
      </c>
      <c r="L13" s="16">
        <v>25.400000000000002</v>
      </c>
      <c r="M13" s="16">
        <v>25.8</v>
      </c>
      <c r="N13" s="16">
        <v>25.8</v>
      </c>
      <c r="O13" s="16">
        <v>26.2</v>
      </c>
      <c r="P13" s="16">
        <v>26</v>
      </c>
      <c r="Q13" s="16">
        <v>23.6</v>
      </c>
      <c r="R13" s="16">
        <v>22.400000000000002</v>
      </c>
      <c r="S13" s="16">
        <v>23.8</v>
      </c>
      <c r="T13" s="16">
        <v>24.6</v>
      </c>
      <c r="U13" s="16">
        <v>25.6</v>
      </c>
      <c r="V13" s="16">
        <v>25.8</v>
      </c>
      <c r="W13" s="16">
        <v>25.400000000000002</v>
      </c>
      <c r="X13" s="16">
        <v>25</v>
      </c>
      <c r="Y13" s="16">
        <v>23.2</v>
      </c>
      <c r="Z13" s="55">
        <v>23.8</v>
      </c>
      <c r="AA13" s="65">
        <v>606.40000000000009</v>
      </c>
    </row>
    <row r="14" spans="1:27" x14ac:dyDescent="0.2">
      <c r="A14" s="7"/>
      <c r="B14" s="8" t="s">
        <v>43</v>
      </c>
      <c r="C14" s="14">
        <v>74.600000000000009</v>
      </c>
      <c r="D14" s="15">
        <v>73.600000000000009</v>
      </c>
      <c r="E14" s="15">
        <v>74.3</v>
      </c>
      <c r="F14" s="15">
        <v>74.600000000000009</v>
      </c>
      <c r="G14" s="15">
        <v>73.8</v>
      </c>
      <c r="H14" s="15">
        <v>80</v>
      </c>
      <c r="I14" s="15">
        <v>79.900000000000006</v>
      </c>
      <c r="J14" s="15">
        <v>86.9</v>
      </c>
      <c r="K14" s="15">
        <v>84.7</v>
      </c>
      <c r="L14" s="16">
        <v>73.3</v>
      </c>
      <c r="M14" s="16">
        <v>71.5</v>
      </c>
      <c r="N14" s="16">
        <v>69.2</v>
      </c>
      <c r="O14" s="16">
        <v>71.7</v>
      </c>
      <c r="P14" s="16">
        <v>71</v>
      </c>
      <c r="Q14" s="16">
        <v>68.5</v>
      </c>
      <c r="R14" s="16">
        <v>68.400000000000006</v>
      </c>
      <c r="S14" s="16">
        <v>80.900000000000006</v>
      </c>
      <c r="T14" s="16">
        <v>82.4</v>
      </c>
      <c r="U14" s="16">
        <v>84.100000000000009</v>
      </c>
      <c r="V14" s="16">
        <v>80.2</v>
      </c>
      <c r="W14" s="16">
        <v>75.100000000000009</v>
      </c>
      <c r="X14" s="16">
        <v>75.2</v>
      </c>
      <c r="Y14" s="16">
        <v>70</v>
      </c>
      <c r="Z14" s="55">
        <v>71.2</v>
      </c>
      <c r="AA14" s="65">
        <v>1815.1000000000004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5.3</v>
      </c>
      <c r="D16" s="15">
        <v>5.4</v>
      </c>
      <c r="E16" s="15">
        <v>5.5</v>
      </c>
      <c r="F16" s="15">
        <v>5.4</v>
      </c>
      <c r="G16" s="15">
        <v>5.2</v>
      </c>
      <c r="H16" s="15">
        <v>5.7</v>
      </c>
      <c r="I16" s="15">
        <v>5.7</v>
      </c>
      <c r="J16" s="15">
        <v>5.4</v>
      </c>
      <c r="K16" s="15">
        <v>4.0999999999999996</v>
      </c>
      <c r="L16" s="16">
        <v>4.2</v>
      </c>
      <c r="M16" s="16">
        <v>4.2</v>
      </c>
      <c r="N16" s="16">
        <v>4.3</v>
      </c>
      <c r="O16" s="16">
        <v>4.7</v>
      </c>
      <c r="P16" s="16">
        <v>4.4000000000000004</v>
      </c>
      <c r="Q16" s="16">
        <v>4</v>
      </c>
      <c r="R16" s="16">
        <v>3.9</v>
      </c>
      <c r="S16" s="16">
        <v>4.8</v>
      </c>
      <c r="T16" s="16">
        <v>5.2</v>
      </c>
      <c r="U16" s="16">
        <v>5.4</v>
      </c>
      <c r="V16" s="16">
        <v>5.3</v>
      </c>
      <c r="W16" s="16">
        <v>5.4</v>
      </c>
      <c r="X16" s="16">
        <v>5.1000000000000005</v>
      </c>
      <c r="Y16" s="16">
        <v>4.8</v>
      </c>
      <c r="Z16" s="55">
        <v>4.9000000000000004</v>
      </c>
      <c r="AA16" s="65">
        <v>118.30000000000003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25.900000000000002</v>
      </c>
      <c r="D18" s="15">
        <v>25.7</v>
      </c>
      <c r="E18" s="15">
        <v>25.7</v>
      </c>
      <c r="F18" s="15">
        <v>25.8</v>
      </c>
      <c r="G18" s="15">
        <v>25.8</v>
      </c>
      <c r="H18" s="15">
        <v>27.3</v>
      </c>
      <c r="I18" s="15">
        <v>26.6</v>
      </c>
      <c r="J18" s="15">
        <v>27.5</v>
      </c>
      <c r="K18" s="15">
        <v>26.7</v>
      </c>
      <c r="L18" s="16">
        <v>25.6</v>
      </c>
      <c r="M18" s="16">
        <v>26</v>
      </c>
      <c r="N18" s="16">
        <v>26</v>
      </c>
      <c r="O18" s="16">
        <v>26.5</v>
      </c>
      <c r="P18" s="16">
        <v>26.2</v>
      </c>
      <c r="Q18" s="16">
        <v>24.2</v>
      </c>
      <c r="R18" s="16">
        <v>22.8</v>
      </c>
      <c r="S18" s="16">
        <v>24.3</v>
      </c>
      <c r="T18" s="16">
        <v>25.1</v>
      </c>
      <c r="U18" s="16">
        <v>25.8</v>
      </c>
      <c r="V18" s="16">
        <v>26.3</v>
      </c>
      <c r="W18" s="16">
        <v>25.900000000000002</v>
      </c>
      <c r="X18" s="16">
        <v>25.2</v>
      </c>
      <c r="Y18" s="16">
        <v>23.900000000000002</v>
      </c>
      <c r="Z18" s="55">
        <v>24.3</v>
      </c>
      <c r="AA18" s="65">
        <v>615.1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1.32</v>
      </c>
      <c r="D21" s="15">
        <v>1.32</v>
      </c>
      <c r="E21" s="15">
        <v>1.3800000000000001</v>
      </c>
      <c r="F21" s="15">
        <v>1.26</v>
      </c>
      <c r="G21" s="15">
        <v>1.3800000000000001</v>
      </c>
      <c r="H21" s="15">
        <v>1.32</v>
      </c>
      <c r="I21" s="15">
        <v>1.26</v>
      </c>
      <c r="J21" s="15">
        <v>1.3800000000000001</v>
      </c>
      <c r="K21" s="15">
        <v>1.3800000000000001</v>
      </c>
      <c r="L21" s="16">
        <v>1.26</v>
      </c>
      <c r="M21" s="16">
        <v>1.44</v>
      </c>
      <c r="N21" s="16">
        <v>1.26</v>
      </c>
      <c r="O21" s="16">
        <v>1.3800000000000001</v>
      </c>
      <c r="P21" s="16">
        <v>1.3800000000000001</v>
      </c>
      <c r="Q21" s="16">
        <v>1.44</v>
      </c>
      <c r="R21" s="16">
        <v>1.44</v>
      </c>
      <c r="S21" s="16">
        <v>1.44</v>
      </c>
      <c r="T21" s="16">
        <v>1.32</v>
      </c>
      <c r="U21" s="16">
        <v>1.44</v>
      </c>
      <c r="V21" s="16">
        <v>1.44</v>
      </c>
      <c r="W21" s="16">
        <v>1.44</v>
      </c>
      <c r="X21" s="16">
        <v>1.44</v>
      </c>
      <c r="Y21" s="16">
        <v>1.5</v>
      </c>
      <c r="Z21" s="55">
        <v>1.44</v>
      </c>
      <c r="AA21" s="65">
        <v>33.060000000000009</v>
      </c>
    </row>
    <row r="22" spans="1:27" s="63" customFormat="1" ht="16.5" thickBot="1" x14ac:dyDescent="0.3">
      <c r="A22" s="58"/>
      <c r="B22" s="59" t="s">
        <v>2</v>
      </c>
      <c r="C22" s="60">
        <f>SUM(C8:C21)</f>
        <v>214.92000000000004</v>
      </c>
      <c r="D22" s="60">
        <f>SUM(D8:D21)</f>
        <v>212.82000000000002</v>
      </c>
      <c r="E22" s="60">
        <f>SUM(E8:E21)</f>
        <v>214.27999999999997</v>
      </c>
      <c r="F22" s="60">
        <f>SUM(F8:F21)</f>
        <v>214.86000000000004</v>
      </c>
      <c r="G22" s="60">
        <f>SUM(G8:G21)</f>
        <v>212.78</v>
      </c>
      <c r="H22" s="60">
        <f>SUM(H8:H21)</f>
        <v>229.72</v>
      </c>
      <c r="I22" s="60">
        <f>SUM(I8:I21)</f>
        <v>227.66</v>
      </c>
      <c r="J22" s="60">
        <f>SUM(J8:J21)</f>
        <v>243.18</v>
      </c>
      <c r="K22" s="60">
        <f>SUM(K8:K21)</f>
        <v>234.28</v>
      </c>
      <c r="L22" s="60">
        <f>SUM(L8:L21)</f>
        <v>209.35999999999999</v>
      </c>
      <c r="M22" s="60">
        <f>SUM(M8:M21)</f>
        <v>206.94</v>
      </c>
      <c r="N22" s="60">
        <f>SUM(N8:N21)</f>
        <v>202.16000000000003</v>
      </c>
      <c r="O22" s="60">
        <f>SUM(O8:O21)</f>
        <v>209.27999999999997</v>
      </c>
      <c r="P22" s="60">
        <f>SUM(P8:P21)</f>
        <v>206.58</v>
      </c>
      <c r="Q22" s="60">
        <f>SUM(Q8:Q21)</f>
        <v>196.34</v>
      </c>
      <c r="R22" s="60">
        <f>SUM(R8:R21)</f>
        <v>193.54000000000005</v>
      </c>
      <c r="S22" s="60">
        <f>SUM(S8:S21)</f>
        <v>223.24</v>
      </c>
      <c r="T22" s="60">
        <f>SUM(T8:T21)</f>
        <v>228.61999999999998</v>
      </c>
      <c r="U22" s="60">
        <f>SUM(U8:U21)</f>
        <v>233.94000000000003</v>
      </c>
      <c r="V22" s="60">
        <f>SUM(V8:V21)</f>
        <v>227.04000000000002</v>
      </c>
      <c r="W22" s="60">
        <f>SUM(W8:W21)</f>
        <v>216.04000000000002</v>
      </c>
      <c r="X22" s="60">
        <f>SUM(X8:X21)</f>
        <v>214.54</v>
      </c>
      <c r="Y22" s="60">
        <f>SUM(Y8:Y21)</f>
        <v>200.20000000000002</v>
      </c>
      <c r="Z22" s="61">
        <f>SUM(Z8:Z21)</f>
        <v>203.84</v>
      </c>
      <c r="AA22" s="62">
        <f>SUM(AA8:AA21)</f>
        <v>5176.1600000000008</v>
      </c>
    </row>
    <row r="77" spans="2:9" ht="17.25" hidden="1" customHeight="1" x14ac:dyDescent="0.2">
      <c r="B77" s="5" t="s">
        <v>31</v>
      </c>
      <c r="C77" s="4"/>
      <c r="D77" s="9">
        <v>1</v>
      </c>
      <c r="E77" s="10">
        <v>0</v>
      </c>
      <c r="F77" s="10">
        <v>0</v>
      </c>
      <c r="G77" s="10">
        <v>1</v>
      </c>
      <c r="H77" s="10">
        <v>1</v>
      </c>
      <c r="I77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Артюшино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Артюшино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51</v>
      </c>
      <c r="E6" s="57" t="s">
        <v>52</v>
      </c>
      <c r="F6" s="35" t="s">
        <v>53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2019-12-24T06:30:53Z</dcterms:modified>
</cp:coreProperties>
</file>