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Харовск Р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<sst xmlns="http://schemas.openxmlformats.org/spreadsheetml/2006/main" count="133" uniqueCount="105">
  <si>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</si>
  <si>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</si>
  <si>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</si>
  <si>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</si>
  <si>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</si>
  <si>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</si>
  <si>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</si>
  <si>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</si>
  <si>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</si>
  <si>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</si>
  <si>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</si>
  <si>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</si>
  <si>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</si>
  <si>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</si>
  <si>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</si>
  <si>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</si>
  <si>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</si>
  <si>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</si>
  <si>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</si>
  <si>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</si>
  <si>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</si>
  <si>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</si>
  <si>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</si>
  <si>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</si>
  <si>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</si>
  <si>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</si>
  <si>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</si>
  <si>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</si>
  <si>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</si>
  <si>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</si>
  <si>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</si>
  <si>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</si>
  <si>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</si>
  <si>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</si>
  <si>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</si>
  <si>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Харовск р.</t>
  </si>
  <si>
    <t xml:space="preserve"> 0,4 Харовск р. ТСН 1 ао</t>
  </si>
  <si>
    <t xml:space="preserve"> 0,4 Харовск р. ТСН 2 ао</t>
  </si>
  <si>
    <t xml:space="preserve"> 10 Харовск р. перемычка II, IV с.ш. ап</t>
  </si>
  <si>
    <t xml:space="preserve"> 10 Харовск р. Т 1 ао RS</t>
  </si>
  <si>
    <t xml:space="preserve"> 10 Харовск р. Т 1 ап</t>
  </si>
  <si>
    <t xml:space="preserve"> 10 Харовск р. Т 1 ап RS</t>
  </si>
  <si>
    <t xml:space="preserve"> 10 Харовск р. Т 2 ао RS</t>
  </si>
  <si>
    <t xml:space="preserve"> 10 Харовск р. Т 2 ап</t>
  </si>
  <si>
    <t xml:space="preserve"> 10 Харовск р. Т 2 ап RS</t>
  </si>
  <si>
    <t xml:space="preserve"> 10 Харовск р. Т 3 ао RS</t>
  </si>
  <si>
    <t xml:space="preserve"> 10 Харовск р. Т 3 ап</t>
  </si>
  <si>
    <t xml:space="preserve"> 10 Харовск р. Т 3 ап RS</t>
  </si>
  <si>
    <t xml:space="preserve"> 10 Харовск р. Т 4 ао RS</t>
  </si>
  <si>
    <t xml:space="preserve"> 10 Харовск р. Т 4 ап</t>
  </si>
  <si>
    <t xml:space="preserve"> 10 Харовск р. Т 4 ап RS</t>
  </si>
  <si>
    <t xml:space="preserve"> 10 Харовск р.-База ао</t>
  </si>
  <si>
    <t xml:space="preserve"> 10 Харовск р.-Бараниха ао</t>
  </si>
  <si>
    <t xml:space="preserve"> 10 Харовск р.-Город ао</t>
  </si>
  <si>
    <t xml:space="preserve"> 10 Харовск р.-Город ао RS</t>
  </si>
  <si>
    <t xml:space="preserve"> 10 Харовск р.-Город 1 ао</t>
  </si>
  <si>
    <t xml:space="preserve"> 10 Харовск р.-Город 1 ао RS</t>
  </si>
  <si>
    <t xml:space="preserve"> 10 Харовск р.-Город 2 ао</t>
  </si>
  <si>
    <t xml:space="preserve"> 10 Харовск р.-Город 2 ао RS</t>
  </si>
  <si>
    <t xml:space="preserve"> 10 Харовск р.-Город 3 ао</t>
  </si>
  <si>
    <t xml:space="preserve"> 10 Харовск р.-Город 3 ао RS</t>
  </si>
  <si>
    <t xml:space="preserve"> 10 Харовск р.-Город 4 ао</t>
  </si>
  <si>
    <t xml:space="preserve"> 10 Харовск р.-Город 4 ао RS</t>
  </si>
  <si>
    <t xml:space="preserve"> 10 Харовск р.-Ивачино ао</t>
  </si>
  <si>
    <t xml:space="preserve"> 10 Харовск р.-Ильинское ао</t>
  </si>
  <si>
    <t xml:space="preserve"> 10 Харовск р.-Маяк ао</t>
  </si>
  <si>
    <t xml:space="preserve"> 10 Харовск р.-Михайловское ао</t>
  </si>
  <si>
    <t xml:space="preserve"> 10 Харовск р.-Северный ао</t>
  </si>
  <si>
    <t xml:space="preserve"> 10 Харовск р.-Северный ао RS</t>
  </si>
  <si>
    <t xml:space="preserve"> 10 Харовск р.-Сорожино ао</t>
  </si>
  <si>
    <t xml:space="preserve"> 10 Харовск р.-Стеклозавод 1 ао</t>
  </si>
  <si>
    <t xml:space="preserve"> 10 Харовск р.-Стеклозавод 2 ао</t>
  </si>
  <si>
    <t xml:space="preserve"> 10 Харовск р.-Центральный ао</t>
  </si>
  <si>
    <t xml:space="preserve"> 10 Харовск р.-Центральный ао RS</t>
  </si>
  <si>
    <t xml:space="preserve"> 110 Харовск р.-Вожега ао</t>
  </si>
  <si>
    <t xml:space="preserve"> 110 Харовск р.-Вожега ао RS</t>
  </si>
  <si>
    <t xml:space="preserve"> 110 Харовск р.-Вожега ап</t>
  </si>
  <si>
    <t xml:space="preserve"> 110 Харовск р.-Вожега ап RS</t>
  </si>
  <si>
    <t xml:space="preserve"> 110 Харовск р.-Сямжа ао</t>
  </si>
  <si>
    <t xml:space="preserve"> 110 Харовск р.-Сямжа ао RS</t>
  </si>
  <si>
    <t xml:space="preserve"> 110 Харовск р.-Сямжа ап</t>
  </si>
  <si>
    <t xml:space="preserve"> 110 Харовск р.-Сямжа ап RS</t>
  </si>
  <si>
    <t xml:space="preserve"> 35 Харовск р. Т 1 ао RS</t>
  </si>
  <si>
    <t xml:space="preserve"> 35 Харовск р. Т 1 ап</t>
  </si>
  <si>
    <t xml:space="preserve"> 35 Харовск р. Т 1 ап RS</t>
  </si>
  <si>
    <t xml:space="preserve"> 35 Харовск р. Т 2 ао RS</t>
  </si>
  <si>
    <t xml:space="preserve"> 35 Харовск р. Т 2 ап</t>
  </si>
  <si>
    <t xml:space="preserve"> 35 Харовск р. Т 2 ап RS</t>
  </si>
  <si>
    <t xml:space="preserve"> 35 Харовск р.-Золотава ао</t>
  </si>
  <si>
    <t xml:space="preserve"> 35 Харовск р.-Золотава ао RS</t>
  </si>
  <si>
    <t xml:space="preserve"> 35 Харовск р.-Золотава ап</t>
  </si>
  <si>
    <t xml:space="preserve"> 35 Харовск р.-Золотава ап RS</t>
  </si>
  <si>
    <t xml:space="preserve"> 35 Харовск р.-ЛДК 1 ао</t>
  </si>
  <si>
    <t xml:space="preserve"> 35 Харовск р.-ЛДК 1 ао RS</t>
  </si>
  <si>
    <t xml:space="preserve"> 35 Харовск р.-ЛДК 1 ап RS</t>
  </si>
  <si>
    <t xml:space="preserve"> 35 Харовск р.-ЛДК 2 ао</t>
  </si>
  <si>
    <t xml:space="preserve"> 35 Харовск р.-ЛДК 2 ао RS</t>
  </si>
  <si>
    <t xml:space="preserve"> 35 Харовск р.-ЛДК 2 ап RS</t>
  </si>
  <si>
    <t xml:space="preserve"> 35 Харовск р.-Шапша ао</t>
  </si>
  <si>
    <t xml:space="preserve"> 35 Харовск р.-Шапша ао RS</t>
  </si>
  <si>
    <t xml:space="preserve"> 35 Харовск р.-Шапша ап</t>
  </si>
  <si>
    <t xml:space="preserve"> 35 Харовск р.-Шапша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</si>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</sst>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1"/>
  <sheetViews>
    <sheetView tabSelected="1" workbookViewId="0">
      <pane xSplit="1" ySplit="6" topLeftCell="AV7" activePane="bottomRight" state="frozen"/>
      <selection pane="topRight" activeCell="B1" sqref="B1"/>
      <selection pane="bottomLeft" activeCell="A7" sqref="A7"/>
      <selection pane="bottomRight" activeCell="AX47" sqref="AX4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7" x14ac:dyDescent="0.2">
      <c r="A1" s="42"/>
    </row>
    <row r="2" spans="1:6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7" ht="15.75" x14ac:dyDescent="0.25">
      <c r="A3" s="42"/>
      <c r="B3" s="53" t="str">
        <f>IF(isOV="","",isOV)</f>
        <v/>
      </c>
    </row>
    <row r="4" spans="1:6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33</v>
      </c>
    </row>
    <row r="5" spans="1:67" s="51" customFormat="1" ht="16.5" thickBot="1" x14ac:dyDescent="0.3">
      <c r="A5" s="43" t="str">
        <f>IF(group="","",group)</f>
        <v>ПС 110 кВ Харовск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34</v>
      </c>
    </row>
    <row r="6" spans="1:67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86" t="s">
        <v>84</v>
      </c>
      <c r="AY6" s="86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0" t="s">
        <v>99</v>
      </c>
      <c r="BN6" s="70" t="s">
        <v>100</v>
      </c>
      <c r="BO6" s="71" t="s">
        <v>101</v>
      </c>
    </row>
    <row r="7" spans="1:67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561</v>
      </c>
      <c r="H7" s="73">
        <v>0</v>
      </c>
      <c r="I7" s="73">
        <v>0</v>
      </c>
      <c r="J7" s="73">
        <v>159</v>
      </c>
      <c r="K7" s="73">
        <v>0</v>
      </c>
      <c r="L7" s="73">
        <v>0</v>
      </c>
      <c r="M7" s="73">
        <v>461.6</v>
      </c>
      <c r="N7" s="73">
        <v>0</v>
      </c>
      <c r="O7" s="73">
        <v>0</v>
      </c>
      <c r="P7" s="73">
        <v>114.4</v>
      </c>
      <c r="Q7" s="73">
        <v>6.8</v>
      </c>
      <c r="R7" s="73">
        <v>0</v>
      </c>
      <c r="S7" s="73">
        <v>0</v>
      </c>
      <c r="T7" s="73">
        <v>192.6</v>
      </c>
      <c r="U7" s="73">
        <v>0</v>
      </c>
      <c r="V7" s="73">
        <v>0</v>
      </c>
      <c r="W7" s="73">
        <v>0</v>
      </c>
      <c r="X7" s="73">
        <v>34</v>
      </c>
      <c r="Y7" s="73">
        <v>0</v>
      </c>
      <c r="Z7" s="73">
        <v>0</v>
      </c>
      <c r="AA7" s="73">
        <v>0</v>
      </c>
      <c r="AB7" s="73">
        <v>4.8</v>
      </c>
      <c r="AC7" s="73">
        <v>0</v>
      </c>
      <c r="AD7" s="73">
        <v>0</v>
      </c>
      <c r="AE7" s="73">
        <v>0</v>
      </c>
      <c r="AF7" s="73">
        <v>0</v>
      </c>
      <c r="AG7" s="73">
        <v>0</v>
      </c>
      <c r="AH7" s="73">
        <v>0</v>
      </c>
      <c r="AI7" s="73">
        <v>0</v>
      </c>
      <c r="AJ7" s="73">
        <v>0</v>
      </c>
      <c r="AK7" s="73">
        <v>0</v>
      </c>
      <c r="AL7" s="73">
        <v>0</v>
      </c>
      <c r="AM7" s="73">
        <v>110.8</v>
      </c>
      <c r="AN7" s="73">
        <v>0</v>
      </c>
      <c r="AO7" s="73"/>
      <c r="AP7" s="73">
        <v>0</v>
      </c>
      <c r="AQ7" s="73"/>
      <c r="AR7" s="73">
        <v>0</v>
      </c>
      <c r="AS7" s="73">
        <v>0</v>
      </c>
      <c r="AT7" s="73">
        <v>1689.6000000000001</v>
      </c>
      <c r="AU7" s="73">
        <v>1676.4</v>
      </c>
      <c r="AV7" s="73">
        <v>0</v>
      </c>
      <c r="AW7" s="73">
        <v>0</v>
      </c>
      <c r="AX7" s="73">
        <v>894.6</v>
      </c>
      <c r="AY7" s="73">
        <v>113.4</v>
      </c>
      <c r="AZ7" s="73">
        <v>0</v>
      </c>
      <c r="BA7" s="73">
        <v>0</v>
      </c>
      <c r="BB7" s="73">
        <v>0</v>
      </c>
      <c r="BC7" s="74">
        <v>0</v>
      </c>
      <c r="BD7" s="74">
        <v>105</v>
      </c>
      <c r="BE7" s="74">
        <v>105</v>
      </c>
      <c r="BF7" s="74">
        <v>798</v>
      </c>
      <c r="BG7" s="74">
        <v>793.80000000000007</v>
      </c>
      <c r="BH7" s="74">
        <v>0</v>
      </c>
      <c r="BI7" s="74">
        <v>0</v>
      </c>
      <c r="BJ7" s="74">
        <v>0</v>
      </c>
      <c r="BK7" s="74">
        <v>10.5</v>
      </c>
      <c r="BL7" s="74">
        <v>96.600000000000009</v>
      </c>
      <c r="BM7" s="74">
        <v>94.5</v>
      </c>
      <c r="BN7" s="74">
        <v>0</v>
      </c>
      <c r="BO7" s="75">
        <v>0</v>
      </c>
    </row>
    <row r="8" spans="1:67" x14ac:dyDescent="0.2">
      <c r="A8" s="76" t="s">
        <v>4</v>
      </c>
      <c r="B8" s="77"/>
      <c r="C8" s="77"/>
      <c r="D8" s="77">
        <v>0</v>
      </c>
      <c r="E8" s="77">
        <v>0</v>
      </c>
      <c r="F8" s="77">
        <v>0</v>
      </c>
      <c r="G8" s="77">
        <v>516</v>
      </c>
      <c r="H8" s="77">
        <v>0</v>
      </c>
      <c r="I8" s="77">
        <v>0</v>
      </c>
      <c r="J8" s="77">
        <v>153</v>
      </c>
      <c r="K8" s="77">
        <v>0</v>
      </c>
      <c r="L8" s="77">
        <v>0</v>
      </c>
      <c r="M8" s="77">
        <v>436</v>
      </c>
      <c r="N8" s="77">
        <v>0</v>
      </c>
      <c r="O8" s="77">
        <v>0</v>
      </c>
      <c r="P8" s="77">
        <v>110.4</v>
      </c>
      <c r="Q8" s="77">
        <v>6.6000000000000005</v>
      </c>
      <c r="R8" s="77">
        <v>0</v>
      </c>
      <c r="S8" s="77">
        <v>0</v>
      </c>
      <c r="T8" s="77">
        <v>186.3</v>
      </c>
      <c r="U8" s="77">
        <v>0</v>
      </c>
      <c r="V8" s="77">
        <v>0</v>
      </c>
      <c r="W8" s="77">
        <v>0</v>
      </c>
      <c r="X8" s="77">
        <v>31.6</v>
      </c>
      <c r="Y8" s="77">
        <v>0</v>
      </c>
      <c r="Z8" s="77">
        <v>0</v>
      </c>
      <c r="AA8" s="77">
        <v>0</v>
      </c>
      <c r="AB8" s="77">
        <v>1.6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H8" s="77">
        <v>0</v>
      </c>
      <c r="AI8" s="77">
        <v>0</v>
      </c>
      <c r="AJ8" s="77">
        <v>0</v>
      </c>
      <c r="AK8" s="77">
        <v>0</v>
      </c>
      <c r="AL8" s="77">
        <v>0</v>
      </c>
      <c r="AM8" s="77">
        <v>100.4</v>
      </c>
      <c r="AN8" s="77">
        <v>0</v>
      </c>
      <c r="AO8" s="77"/>
      <c r="AP8" s="77">
        <v>0</v>
      </c>
      <c r="AQ8" s="77"/>
      <c r="AR8" s="77">
        <v>0</v>
      </c>
      <c r="AS8" s="77">
        <v>0</v>
      </c>
      <c r="AT8" s="77">
        <v>1953.6000000000001</v>
      </c>
      <c r="AU8" s="77">
        <v>1966.8</v>
      </c>
      <c r="AV8" s="77">
        <v>0</v>
      </c>
      <c r="AW8" s="77">
        <v>0</v>
      </c>
      <c r="AX8" s="77">
        <v>1251.6000000000001</v>
      </c>
      <c r="AY8" s="77">
        <v>117.60000000000001</v>
      </c>
      <c r="AZ8" s="77">
        <v>0</v>
      </c>
      <c r="BA8" s="77">
        <v>0</v>
      </c>
      <c r="BB8" s="77">
        <v>0</v>
      </c>
      <c r="BC8" s="78">
        <v>0</v>
      </c>
      <c r="BD8" s="78">
        <v>111.3</v>
      </c>
      <c r="BE8" s="78">
        <v>111.3</v>
      </c>
      <c r="BF8" s="78">
        <v>1159.2</v>
      </c>
      <c r="BG8" s="78">
        <v>1161.3</v>
      </c>
      <c r="BH8" s="78">
        <v>0</v>
      </c>
      <c r="BI8" s="78">
        <v>0</v>
      </c>
      <c r="BJ8" s="78">
        <v>0</v>
      </c>
      <c r="BK8" s="78">
        <v>9.9749999999999996</v>
      </c>
      <c r="BL8" s="78">
        <v>79.8</v>
      </c>
      <c r="BM8" s="78">
        <v>79.8</v>
      </c>
      <c r="BN8" s="78">
        <v>0</v>
      </c>
      <c r="BO8" s="79">
        <v>0</v>
      </c>
    </row>
    <row r="9" spans="1:67" x14ac:dyDescent="0.2">
      <c r="A9" s="76" t="s">
        <v>5</v>
      </c>
      <c r="B9" s="77"/>
      <c r="C9" s="77"/>
      <c r="D9" s="77">
        <v>0</v>
      </c>
      <c r="E9" s="77">
        <v>0</v>
      </c>
      <c r="F9" s="77">
        <v>0</v>
      </c>
      <c r="G9" s="77">
        <v>489</v>
      </c>
      <c r="H9" s="77">
        <v>0</v>
      </c>
      <c r="I9" s="77">
        <v>0</v>
      </c>
      <c r="J9" s="77">
        <v>144</v>
      </c>
      <c r="K9" s="77">
        <v>0</v>
      </c>
      <c r="L9" s="77">
        <v>0</v>
      </c>
      <c r="M9" s="77">
        <v>414.40000000000003</v>
      </c>
      <c r="N9" s="77">
        <v>0</v>
      </c>
      <c r="O9" s="77">
        <v>0</v>
      </c>
      <c r="P9" s="77">
        <v>105.60000000000001</v>
      </c>
      <c r="Q9" s="77">
        <v>6.4</v>
      </c>
      <c r="R9" s="77">
        <v>0</v>
      </c>
      <c r="S9" s="77">
        <v>0</v>
      </c>
      <c r="T9" s="77">
        <v>180.6</v>
      </c>
      <c r="U9" s="77">
        <v>0</v>
      </c>
      <c r="V9" s="77">
        <v>0</v>
      </c>
      <c r="W9" s="77">
        <v>0</v>
      </c>
      <c r="X9" s="77">
        <v>29.2</v>
      </c>
      <c r="Y9" s="77">
        <v>0</v>
      </c>
      <c r="Z9" s="77">
        <v>0</v>
      </c>
      <c r="AA9" s="77">
        <v>0</v>
      </c>
      <c r="AB9" s="77">
        <v>3.2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H9" s="77">
        <v>0</v>
      </c>
      <c r="AI9" s="77">
        <v>0</v>
      </c>
      <c r="AJ9" s="77">
        <v>0</v>
      </c>
      <c r="AK9" s="77">
        <v>0</v>
      </c>
      <c r="AL9" s="77">
        <v>0</v>
      </c>
      <c r="AM9" s="77">
        <v>94.4</v>
      </c>
      <c r="AN9" s="77">
        <v>0</v>
      </c>
      <c r="AO9" s="77"/>
      <c r="AP9" s="77">
        <v>0</v>
      </c>
      <c r="AQ9" s="77"/>
      <c r="AR9" s="77">
        <v>0</v>
      </c>
      <c r="AS9" s="77">
        <v>0</v>
      </c>
      <c r="AT9" s="77">
        <v>1874.4</v>
      </c>
      <c r="AU9" s="77">
        <v>1861.2</v>
      </c>
      <c r="AV9" s="77">
        <v>0</v>
      </c>
      <c r="AW9" s="77">
        <v>0</v>
      </c>
      <c r="AX9" s="77">
        <v>1192.8</v>
      </c>
      <c r="AY9" s="77">
        <v>117.60000000000001</v>
      </c>
      <c r="AZ9" s="77">
        <v>0</v>
      </c>
      <c r="BA9" s="77">
        <v>0</v>
      </c>
      <c r="BB9" s="77">
        <v>0</v>
      </c>
      <c r="BC9" s="78">
        <v>0</v>
      </c>
      <c r="BD9" s="78">
        <v>111.3</v>
      </c>
      <c r="BE9" s="78">
        <v>112.35000000000001</v>
      </c>
      <c r="BF9" s="78">
        <v>1113</v>
      </c>
      <c r="BG9" s="78">
        <v>1113</v>
      </c>
      <c r="BH9" s="78">
        <v>0</v>
      </c>
      <c r="BI9" s="78">
        <v>0</v>
      </c>
      <c r="BJ9" s="78">
        <v>0</v>
      </c>
      <c r="BK9" s="78">
        <v>9.9749999999999996</v>
      </c>
      <c r="BL9" s="78">
        <v>75.600000000000009</v>
      </c>
      <c r="BM9" s="78">
        <v>75.600000000000009</v>
      </c>
      <c r="BN9" s="78">
        <v>0</v>
      </c>
      <c r="BO9" s="79">
        <v>0</v>
      </c>
    </row>
    <row r="10" spans="1:67" x14ac:dyDescent="0.2">
      <c r="A10" s="76" t="s">
        <v>6</v>
      </c>
      <c r="B10" s="77"/>
      <c r="C10" s="77"/>
      <c r="D10" s="77">
        <v>0</v>
      </c>
      <c r="E10" s="77">
        <v>0</v>
      </c>
      <c r="F10" s="77">
        <v>0</v>
      </c>
      <c r="G10" s="77">
        <v>459</v>
      </c>
      <c r="H10" s="77">
        <v>0</v>
      </c>
      <c r="I10" s="77">
        <v>0</v>
      </c>
      <c r="J10" s="77">
        <v>132</v>
      </c>
      <c r="K10" s="77">
        <v>0</v>
      </c>
      <c r="L10" s="77">
        <v>0</v>
      </c>
      <c r="M10" s="77">
        <v>390.40000000000003</v>
      </c>
      <c r="N10" s="77">
        <v>0</v>
      </c>
      <c r="O10" s="77">
        <v>0</v>
      </c>
      <c r="P10" s="77">
        <v>99.2</v>
      </c>
      <c r="Q10" s="77">
        <v>5.8</v>
      </c>
      <c r="R10" s="77">
        <v>0</v>
      </c>
      <c r="S10" s="77">
        <v>0</v>
      </c>
      <c r="T10" s="77">
        <v>169.8</v>
      </c>
      <c r="U10" s="77">
        <v>0</v>
      </c>
      <c r="V10" s="77">
        <v>0</v>
      </c>
      <c r="W10" s="77">
        <v>0</v>
      </c>
      <c r="X10" s="77">
        <v>22.8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H10" s="77">
        <v>0</v>
      </c>
      <c r="AI10" s="77">
        <v>0</v>
      </c>
      <c r="AJ10" s="77">
        <v>0</v>
      </c>
      <c r="AK10" s="77">
        <v>0</v>
      </c>
      <c r="AL10" s="77">
        <v>0</v>
      </c>
      <c r="AM10" s="77">
        <v>85.2</v>
      </c>
      <c r="AN10" s="77">
        <v>0</v>
      </c>
      <c r="AO10" s="77"/>
      <c r="AP10" s="77">
        <v>0</v>
      </c>
      <c r="AQ10" s="77"/>
      <c r="AR10" s="77">
        <v>0</v>
      </c>
      <c r="AS10" s="77">
        <v>0</v>
      </c>
      <c r="AT10" s="77">
        <v>1848</v>
      </c>
      <c r="AU10" s="77">
        <v>1848</v>
      </c>
      <c r="AV10" s="77">
        <v>0</v>
      </c>
      <c r="AW10" s="77">
        <v>0</v>
      </c>
      <c r="AX10" s="77">
        <v>1230.6000000000001</v>
      </c>
      <c r="AY10" s="77">
        <v>134.4</v>
      </c>
      <c r="AZ10" s="77">
        <v>0</v>
      </c>
      <c r="BA10" s="77">
        <v>0</v>
      </c>
      <c r="BB10" s="77">
        <v>0</v>
      </c>
      <c r="BC10" s="78">
        <v>0</v>
      </c>
      <c r="BD10" s="78">
        <v>134.4</v>
      </c>
      <c r="BE10" s="78">
        <v>133.35</v>
      </c>
      <c r="BF10" s="78">
        <v>1155</v>
      </c>
      <c r="BG10" s="78">
        <v>1155</v>
      </c>
      <c r="BH10" s="78">
        <v>0</v>
      </c>
      <c r="BI10" s="78">
        <v>0</v>
      </c>
      <c r="BJ10" s="78">
        <v>0</v>
      </c>
      <c r="BK10" s="78">
        <v>10.5</v>
      </c>
      <c r="BL10" s="78">
        <v>67.2</v>
      </c>
      <c r="BM10" s="78">
        <v>69.3</v>
      </c>
      <c r="BN10" s="78">
        <v>0</v>
      </c>
      <c r="BO10" s="79">
        <v>0</v>
      </c>
    </row>
    <row r="11" spans="1:67" x14ac:dyDescent="0.2">
      <c r="A11" s="76" t="s">
        <v>7</v>
      </c>
      <c r="B11" s="77"/>
      <c r="C11" s="77"/>
      <c r="D11" s="77">
        <v>0</v>
      </c>
      <c r="E11" s="77">
        <v>0</v>
      </c>
      <c r="F11" s="77">
        <v>0</v>
      </c>
      <c r="G11" s="77">
        <v>480</v>
      </c>
      <c r="H11" s="77">
        <v>0</v>
      </c>
      <c r="I11" s="77">
        <v>0</v>
      </c>
      <c r="J11" s="77">
        <v>147</v>
      </c>
      <c r="K11" s="77">
        <v>0</v>
      </c>
      <c r="L11" s="77">
        <v>0</v>
      </c>
      <c r="M11" s="77">
        <v>410.40000000000003</v>
      </c>
      <c r="N11" s="77">
        <v>0</v>
      </c>
      <c r="O11" s="77">
        <v>0</v>
      </c>
      <c r="P11" s="77">
        <v>106.4</v>
      </c>
      <c r="Q11" s="77">
        <v>6</v>
      </c>
      <c r="R11" s="77">
        <v>0</v>
      </c>
      <c r="S11" s="77">
        <v>0</v>
      </c>
      <c r="T11" s="77">
        <v>176.4</v>
      </c>
      <c r="U11" s="77">
        <v>0</v>
      </c>
      <c r="V11" s="77">
        <v>0</v>
      </c>
      <c r="W11" s="77">
        <v>0</v>
      </c>
      <c r="X11" s="77">
        <v>33.200000000000003</v>
      </c>
      <c r="Y11" s="77">
        <v>0</v>
      </c>
      <c r="Z11" s="77">
        <v>0</v>
      </c>
      <c r="AA11" s="77">
        <v>0</v>
      </c>
      <c r="AB11" s="77">
        <v>0.4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H11" s="77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92</v>
      </c>
      <c r="AN11" s="77">
        <v>0</v>
      </c>
      <c r="AO11" s="77"/>
      <c r="AP11" s="77">
        <v>0</v>
      </c>
      <c r="AQ11" s="77"/>
      <c r="AR11" s="77">
        <v>0</v>
      </c>
      <c r="AS11" s="77">
        <v>0</v>
      </c>
      <c r="AT11" s="77">
        <v>1953.6000000000001</v>
      </c>
      <c r="AU11" s="77">
        <v>1953.6000000000001</v>
      </c>
      <c r="AV11" s="77">
        <v>0</v>
      </c>
      <c r="AW11" s="77">
        <v>0</v>
      </c>
      <c r="AX11" s="77">
        <v>1293.6000000000001</v>
      </c>
      <c r="AY11" s="77">
        <v>126</v>
      </c>
      <c r="AZ11" s="77">
        <v>0</v>
      </c>
      <c r="BA11" s="77">
        <v>0</v>
      </c>
      <c r="BB11" s="77">
        <v>0</v>
      </c>
      <c r="BC11" s="78">
        <v>0</v>
      </c>
      <c r="BD11" s="78">
        <v>121.8</v>
      </c>
      <c r="BE11" s="78">
        <v>121.8</v>
      </c>
      <c r="BF11" s="78">
        <v>1205.4000000000001</v>
      </c>
      <c r="BG11" s="78">
        <v>1205.4000000000001</v>
      </c>
      <c r="BH11" s="78">
        <v>0</v>
      </c>
      <c r="BI11" s="78">
        <v>0</v>
      </c>
      <c r="BJ11" s="78">
        <v>0</v>
      </c>
      <c r="BK11" s="78">
        <v>9.9749999999999996</v>
      </c>
      <c r="BL11" s="78">
        <v>84</v>
      </c>
      <c r="BM11" s="78">
        <v>81.900000000000006</v>
      </c>
      <c r="BN11" s="78">
        <v>0</v>
      </c>
      <c r="BO11" s="79">
        <v>0</v>
      </c>
    </row>
    <row r="12" spans="1:67" x14ac:dyDescent="0.2">
      <c r="A12" s="76" t="s">
        <v>8</v>
      </c>
      <c r="B12" s="77"/>
      <c r="C12" s="77"/>
      <c r="D12" s="77">
        <v>0</v>
      </c>
      <c r="E12" s="77">
        <v>0</v>
      </c>
      <c r="F12" s="77">
        <v>0</v>
      </c>
      <c r="G12" s="77">
        <v>501</v>
      </c>
      <c r="H12" s="77">
        <v>0</v>
      </c>
      <c r="I12" s="77">
        <v>0</v>
      </c>
      <c r="J12" s="77">
        <v>150</v>
      </c>
      <c r="K12" s="77">
        <v>0</v>
      </c>
      <c r="L12" s="77">
        <v>0</v>
      </c>
      <c r="M12" s="77">
        <v>416</v>
      </c>
      <c r="N12" s="77">
        <v>0</v>
      </c>
      <c r="O12" s="77">
        <v>0</v>
      </c>
      <c r="P12" s="77">
        <v>110.4</v>
      </c>
      <c r="Q12" s="77">
        <v>6.2</v>
      </c>
      <c r="R12" s="77">
        <v>0</v>
      </c>
      <c r="S12" s="77">
        <v>0</v>
      </c>
      <c r="T12" s="77">
        <v>179.70000000000002</v>
      </c>
      <c r="U12" s="77">
        <v>0</v>
      </c>
      <c r="V12" s="77">
        <v>0</v>
      </c>
      <c r="W12" s="77">
        <v>0</v>
      </c>
      <c r="X12" s="77">
        <v>28.400000000000002</v>
      </c>
      <c r="Y12" s="77">
        <v>0</v>
      </c>
      <c r="Z12" s="77">
        <v>0</v>
      </c>
      <c r="AA12" s="77">
        <v>0</v>
      </c>
      <c r="AB12" s="77">
        <v>1.6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104.4</v>
      </c>
      <c r="AN12" s="77">
        <v>0</v>
      </c>
      <c r="AO12" s="77"/>
      <c r="AP12" s="77">
        <v>0</v>
      </c>
      <c r="AQ12" s="77"/>
      <c r="AR12" s="77">
        <v>0</v>
      </c>
      <c r="AS12" s="77">
        <v>0</v>
      </c>
      <c r="AT12" s="77">
        <v>2059.1999999999998</v>
      </c>
      <c r="AU12" s="77">
        <v>2059.1999999999998</v>
      </c>
      <c r="AV12" s="77">
        <v>0</v>
      </c>
      <c r="AW12" s="77">
        <v>0</v>
      </c>
      <c r="AX12" s="77">
        <v>1360.8</v>
      </c>
      <c r="AY12" s="77">
        <v>126</v>
      </c>
      <c r="AZ12" s="77">
        <v>0</v>
      </c>
      <c r="BA12" s="77">
        <v>0</v>
      </c>
      <c r="BB12" s="77">
        <v>0</v>
      </c>
      <c r="BC12" s="78">
        <v>0</v>
      </c>
      <c r="BD12" s="78">
        <v>123.9</v>
      </c>
      <c r="BE12" s="78">
        <v>123.9</v>
      </c>
      <c r="BF12" s="78">
        <v>1247.4000000000001</v>
      </c>
      <c r="BG12" s="78">
        <v>1245.3</v>
      </c>
      <c r="BH12" s="78">
        <v>0</v>
      </c>
      <c r="BI12" s="78">
        <v>0</v>
      </c>
      <c r="BJ12" s="78">
        <v>0</v>
      </c>
      <c r="BK12" s="78">
        <v>10.5</v>
      </c>
      <c r="BL12" s="78">
        <v>100.8</v>
      </c>
      <c r="BM12" s="78">
        <v>102.9</v>
      </c>
      <c r="BN12" s="78">
        <v>0</v>
      </c>
      <c r="BO12" s="79">
        <v>0</v>
      </c>
    </row>
    <row r="13" spans="1:67" x14ac:dyDescent="0.2">
      <c r="A13" s="76" t="s">
        <v>9</v>
      </c>
      <c r="B13" s="77"/>
      <c r="C13" s="77"/>
      <c r="D13" s="77">
        <v>0</v>
      </c>
      <c r="E13" s="77">
        <v>0</v>
      </c>
      <c r="F13" s="77">
        <v>0</v>
      </c>
      <c r="G13" s="77">
        <v>648</v>
      </c>
      <c r="H13" s="77">
        <v>0</v>
      </c>
      <c r="I13" s="77">
        <v>0</v>
      </c>
      <c r="J13" s="77">
        <v>180</v>
      </c>
      <c r="K13" s="77">
        <v>0</v>
      </c>
      <c r="L13" s="77">
        <v>0</v>
      </c>
      <c r="M13" s="77">
        <v>548</v>
      </c>
      <c r="N13" s="77">
        <v>0</v>
      </c>
      <c r="O13" s="77">
        <v>0</v>
      </c>
      <c r="P13" s="77">
        <v>125.60000000000001</v>
      </c>
      <c r="Q13" s="77">
        <v>5.6000000000000005</v>
      </c>
      <c r="R13" s="77">
        <v>0</v>
      </c>
      <c r="S13" s="77">
        <v>0</v>
      </c>
      <c r="T13" s="77">
        <v>225.6</v>
      </c>
      <c r="U13" s="77">
        <v>0</v>
      </c>
      <c r="V13" s="77">
        <v>0</v>
      </c>
      <c r="W13" s="77">
        <v>0</v>
      </c>
      <c r="X13" s="77">
        <v>36.800000000000004</v>
      </c>
      <c r="Y13" s="77">
        <v>0</v>
      </c>
      <c r="Z13" s="77">
        <v>0</v>
      </c>
      <c r="AA13" s="77">
        <v>0</v>
      </c>
      <c r="AB13" s="77">
        <v>4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119.2</v>
      </c>
      <c r="AN13" s="77">
        <v>0</v>
      </c>
      <c r="AO13" s="77"/>
      <c r="AP13" s="77">
        <v>0</v>
      </c>
      <c r="AQ13" s="77"/>
      <c r="AR13" s="77">
        <v>0</v>
      </c>
      <c r="AS13" s="77">
        <v>0</v>
      </c>
      <c r="AT13" s="77">
        <v>2059.1999999999998</v>
      </c>
      <c r="AU13" s="77">
        <v>2059.1999999999998</v>
      </c>
      <c r="AV13" s="77">
        <v>0</v>
      </c>
      <c r="AW13" s="77">
        <v>0</v>
      </c>
      <c r="AX13" s="77">
        <v>1150.8</v>
      </c>
      <c r="AY13" s="77">
        <v>113.4</v>
      </c>
      <c r="AZ13" s="77">
        <v>0</v>
      </c>
      <c r="BA13" s="77">
        <v>0</v>
      </c>
      <c r="BB13" s="77">
        <v>0</v>
      </c>
      <c r="BC13" s="78">
        <v>0</v>
      </c>
      <c r="BD13" s="78">
        <v>113.4</v>
      </c>
      <c r="BE13" s="78">
        <v>114.45</v>
      </c>
      <c r="BF13" s="78">
        <v>1016.4</v>
      </c>
      <c r="BG13" s="78">
        <v>1018.5</v>
      </c>
      <c r="BH13" s="78">
        <v>0</v>
      </c>
      <c r="BI13" s="78">
        <v>0</v>
      </c>
      <c r="BJ13" s="78">
        <v>0</v>
      </c>
      <c r="BK13" s="78">
        <v>10.5</v>
      </c>
      <c r="BL13" s="78">
        <v>126</v>
      </c>
      <c r="BM13" s="78">
        <v>123.9</v>
      </c>
      <c r="BN13" s="78">
        <v>0</v>
      </c>
      <c r="BO13" s="79">
        <v>0</v>
      </c>
    </row>
    <row r="14" spans="1:67" x14ac:dyDescent="0.2">
      <c r="A14" s="76" t="s">
        <v>10</v>
      </c>
      <c r="B14" s="77"/>
      <c r="C14" s="77"/>
      <c r="D14" s="77">
        <v>0</v>
      </c>
      <c r="E14" s="77">
        <v>0</v>
      </c>
      <c r="F14" s="77">
        <v>0</v>
      </c>
      <c r="G14" s="77">
        <v>888</v>
      </c>
      <c r="H14" s="77">
        <v>0</v>
      </c>
      <c r="I14" s="77">
        <v>0</v>
      </c>
      <c r="J14" s="77">
        <v>189</v>
      </c>
      <c r="K14" s="77">
        <v>0</v>
      </c>
      <c r="L14" s="77">
        <v>0</v>
      </c>
      <c r="M14" s="77">
        <v>721.6</v>
      </c>
      <c r="N14" s="77">
        <v>0</v>
      </c>
      <c r="O14" s="77">
        <v>0</v>
      </c>
      <c r="P14" s="77">
        <v>133.6</v>
      </c>
      <c r="Q14" s="77">
        <v>5.6000000000000005</v>
      </c>
      <c r="R14" s="77">
        <v>0</v>
      </c>
      <c r="S14" s="77">
        <v>0</v>
      </c>
      <c r="T14" s="77">
        <v>329.40000000000003</v>
      </c>
      <c r="U14" s="77">
        <v>0</v>
      </c>
      <c r="V14" s="77">
        <v>0</v>
      </c>
      <c r="W14" s="77">
        <v>0</v>
      </c>
      <c r="X14" s="77">
        <v>37.6</v>
      </c>
      <c r="Y14" s="77">
        <v>0</v>
      </c>
      <c r="Z14" s="77">
        <v>0</v>
      </c>
      <c r="AA14" s="77">
        <v>0</v>
      </c>
      <c r="AB14" s="77">
        <v>2.8000000000000003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182.8</v>
      </c>
      <c r="AN14" s="77">
        <v>0</v>
      </c>
      <c r="AO14" s="77"/>
      <c r="AP14" s="77">
        <v>0</v>
      </c>
      <c r="AQ14" s="77"/>
      <c r="AR14" s="77">
        <v>0</v>
      </c>
      <c r="AS14" s="77">
        <v>0</v>
      </c>
      <c r="AT14" s="77">
        <v>2560.8000000000002</v>
      </c>
      <c r="AU14" s="77">
        <v>2560.8000000000002</v>
      </c>
      <c r="AV14" s="77">
        <v>0</v>
      </c>
      <c r="AW14" s="77">
        <v>0</v>
      </c>
      <c r="AX14" s="77">
        <v>1365</v>
      </c>
      <c r="AY14" s="77">
        <v>113.4</v>
      </c>
      <c r="AZ14" s="77">
        <v>0</v>
      </c>
      <c r="BA14" s="77">
        <v>0</v>
      </c>
      <c r="BB14" s="77">
        <v>0</v>
      </c>
      <c r="BC14" s="78">
        <v>0</v>
      </c>
      <c r="BD14" s="78">
        <v>111.3</v>
      </c>
      <c r="BE14" s="78">
        <v>110.25</v>
      </c>
      <c r="BF14" s="78">
        <v>1239</v>
      </c>
      <c r="BG14" s="78">
        <v>1241.1000000000001</v>
      </c>
      <c r="BH14" s="78">
        <v>0</v>
      </c>
      <c r="BI14" s="78">
        <v>0</v>
      </c>
      <c r="BJ14" s="78">
        <v>0</v>
      </c>
      <c r="BK14" s="78">
        <v>10.5</v>
      </c>
      <c r="BL14" s="78">
        <v>117.60000000000001</v>
      </c>
      <c r="BM14" s="78">
        <v>117.60000000000001</v>
      </c>
      <c r="BN14" s="78">
        <v>0</v>
      </c>
      <c r="BO14" s="79">
        <v>0</v>
      </c>
    </row>
    <row r="15" spans="1:67" x14ac:dyDescent="0.2">
      <c r="A15" s="76" t="s">
        <v>11</v>
      </c>
      <c r="B15" s="77"/>
      <c r="C15" s="77"/>
      <c r="D15" s="77">
        <v>0</v>
      </c>
      <c r="E15" s="77">
        <v>0</v>
      </c>
      <c r="F15" s="77">
        <v>0</v>
      </c>
      <c r="G15" s="77">
        <v>1521</v>
      </c>
      <c r="H15" s="77">
        <v>0</v>
      </c>
      <c r="I15" s="77">
        <v>0</v>
      </c>
      <c r="J15" s="77">
        <v>345</v>
      </c>
      <c r="K15" s="77">
        <v>0</v>
      </c>
      <c r="L15" s="77">
        <v>0</v>
      </c>
      <c r="M15" s="77">
        <v>1297.6000000000001</v>
      </c>
      <c r="N15" s="77">
        <v>0</v>
      </c>
      <c r="O15" s="77">
        <v>0</v>
      </c>
      <c r="P15" s="77">
        <v>217.6</v>
      </c>
      <c r="Q15" s="77">
        <v>4.8</v>
      </c>
      <c r="R15" s="77">
        <v>0</v>
      </c>
      <c r="S15" s="77">
        <v>0</v>
      </c>
      <c r="T15" s="77">
        <v>601.20000000000005</v>
      </c>
      <c r="U15" s="77">
        <v>0</v>
      </c>
      <c r="V15" s="77">
        <v>0</v>
      </c>
      <c r="W15" s="77">
        <v>0</v>
      </c>
      <c r="X15" s="77">
        <v>99.2</v>
      </c>
      <c r="Y15" s="77">
        <v>0</v>
      </c>
      <c r="Z15" s="77">
        <v>0</v>
      </c>
      <c r="AA15" s="77">
        <v>0</v>
      </c>
      <c r="AB15" s="77">
        <v>9.2000000000000011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260</v>
      </c>
      <c r="AN15" s="77">
        <v>0</v>
      </c>
      <c r="AO15" s="77"/>
      <c r="AP15" s="77">
        <v>0</v>
      </c>
      <c r="AQ15" s="77"/>
      <c r="AR15" s="77">
        <v>0</v>
      </c>
      <c r="AS15" s="77">
        <v>0</v>
      </c>
      <c r="AT15" s="77">
        <v>3722.4</v>
      </c>
      <c r="AU15" s="77">
        <v>3735.6</v>
      </c>
      <c r="AV15" s="77">
        <v>0</v>
      </c>
      <c r="AW15" s="77">
        <v>0</v>
      </c>
      <c r="AX15" s="77">
        <v>1276.8</v>
      </c>
      <c r="AY15" s="77">
        <v>92.4</v>
      </c>
      <c r="AZ15" s="77">
        <v>0</v>
      </c>
      <c r="BA15" s="77">
        <v>0</v>
      </c>
      <c r="BB15" s="77">
        <v>0</v>
      </c>
      <c r="BC15" s="78">
        <v>0</v>
      </c>
      <c r="BD15" s="78">
        <v>92.4</v>
      </c>
      <c r="BE15" s="78">
        <v>92.4</v>
      </c>
      <c r="BF15" s="78">
        <v>1155</v>
      </c>
      <c r="BG15" s="78">
        <v>1152.9000000000001</v>
      </c>
      <c r="BH15" s="78">
        <v>0</v>
      </c>
      <c r="BI15" s="78">
        <v>0</v>
      </c>
      <c r="BJ15" s="78">
        <v>0</v>
      </c>
      <c r="BK15" s="78">
        <v>10.5</v>
      </c>
      <c r="BL15" s="78">
        <v>113.4</v>
      </c>
      <c r="BM15" s="78">
        <v>115.5</v>
      </c>
      <c r="BN15" s="78">
        <v>0</v>
      </c>
      <c r="BO15" s="79">
        <v>0</v>
      </c>
    </row>
    <row r="16" spans="1:67" x14ac:dyDescent="0.2">
      <c r="A16" s="76" t="s">
        <v>12</v>
      </c>
      <c r="B16" s="77"/>
      <c r="C16" s="77"/>
      <c r="D16" s="77">
        <v>0</v>
      </c>
      <c r="E16" s="77">
        <v>0</v>
      </c>
      <c r="F16" s="77">
        <v>0</v>
      </c>
      <c r="G16" s="77">
        <v>1614</v>
      </c>
      <c r="H16" s="77">
        <v>0</v>
      </c>
      <c r="I16" s="77">
        <v>0</v>
      </c>
      <c r="J16" s="77">
        <v>465</v>
      </c>
      <c r="K16" s="77">
        <v>0</v>
      </c>
      <c r="L16" s="77">
        <v>0</v>
      </c>
      <c r="M16" s="77">
        <v>1340</v>
      </c>
      <c r="N16" s="77">
        <v>0</v>
      </c>
      <c r="O16" s="77">
        <v>0</v>
      </c>
      <c r="P16" s="77">
        <v>266.39999999999998</v>
      </c>
      <c r="Q16" s="77">
        <v>6</v>
      </c>
      <c r="R16" s="77">
        <v>0</v>
      </c>
      <c r="S16" s="77">
        <v>0</v>
      </c>
      <c r="T16" s="77">
        <v>639.30000000000007</v>
      </c>
      <c r="U16" s="77">
        <v>0</v>
      </c>
      <c r="V16" s="77">
        <v>0</v>
      </c>
      <c r="W16" s="77">
        <v>0</v>
      </c>
      <c r="X16" s="77">
        <v>161.6</v>
      </c>
      <c r="Y16" s="77">
        <v>0</v>
      </c>
      <c r="Z16" s="77">
        <v>0</v>
      </c>
      <c r="AA16" s="77">
        <v>0</v>
      </c>
      <c r="AB16" s="77">
        <v>21.2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310</v>
      </c>
      <c r="AN16" s="77">
        <v>0</v>
      </c>
      <c r="AO16" s="77"/>
      <c r="AP16" s="77">
        <v>0</v>
      </c>
      <c r="AQ16" s="77"/>
      <c r="AR16" s="77">
        <v>0</v>
      </c>
      <c r="AS16" s="77">
        <v>0</v>
      </c>
      <c r="AT16" s="77">
        <v>4303.2</v>
      </c>
      <c r="AU16" s="77">
        <v>4303.2</v>
      </c>
      <c r="AV16" s="77">
        <v>0</v>
      </c>
      <c r="AW16" s="77">
        <v>0</v>
      </c>
      <c r="AX16" s="77">
        <v>1398.6000000000001</v>
      </c>
      <c r="AY16" s="77">
        <v>79.8</v>
      </c>
      <c r="AZ16" s="77">
        <v>0</v>
      </c>
      <c r="BA16" s="77">
        <v>0</v>
      </c>
      <c r="BB16" s="77">
        <v>2.1</v>
      </c>
      <c r="BC16" s="78">
        <v>1.05</v>
      </c>
      <c r="BD16" s="78">
        <v>88.2</v>
      </c>
      <c r="BE16" s="78">
        <v>88.2</v>
      </c>
      <c r="BF16" s="78">
        <v>1251.6000000000001</v>
      </c>
      <c r="BG16" s="78">
        <v>1251.6000000000001</v>
      </c>
      <c r="BH16" s="78">
        <v>0</v>
      </c>
      <c r="BI16" s="78">
        <v>0</v>
      </c>
      <c r="BJ16" s="78">
        <v>0</v>
      </c>
      <c r="BK16" s="78">
        <v>10.5</v>
      </c>
      <c r="BL16" s="78">
        <v>138.6</v>
      </c>
      <c r="BM16" s="78">
        <v>138.6</v>
      </c>
      <c r="BN16" s="78">
        <v>0</v>
      </c>
      <c r="BO16" s="79">
        <v>0</v>
      </c>
    </row>
    <row r="17" spans="1:67" x14ac:dyDescent="0.2">
      <c r="A17" s="76" t="s">
        <v>13</v>
      </c>
      <c r="B17" s="77"/>
      <c r="C17" s="77"/>
      <c r="D17" s="77">
        <v>0</v>
      </c>
      <c r="E17" s="77">
        <v>0</v>
      </c>
      <c r="F17" s="77">
        <v>0</v>
      </c>
      <c r="G17" s="77">
        <v>1506</v>
      </c>
      <c r="H17" s="77">
        <v>0</v>
      </c>
      <c r="I17" s="77">
        <v>0</v>
      </c>
      <c r="J17" s="77">
        <v>384</v>
      </c>
      <c r="K17" s="77">
        <v>0</v>
      </c>
      <c r="L17" s="77">
        <v>0</v>
      </c>
      <c r="M17" s="77">
        <v>1226.4000000000001</v>
      </c>
      <c r="N17" s="77">
        <v>0</v>
      </c>
      <c r="O17" s="77">
        <v>0</v>
      </c>
      <c r="P17" s="77">
        <v>224.8</v>
      </c>
      <c r="Q17" s="77">
        <v>6.6000000000000005</v>
      </c>
      <c r="R17" s="77">
        <v>0</v>
      </c>
      <c r="S17" s="77">
        <v>0</v>
      </c>
      <c r="T17" s="77">
        <v>563.1</v>
      </c>
      <c r="U17" s="77">
        <v>0</v>
      </c>
      <c r="V17" s="77">
        <v>0</v>
      </c>
      <c r="W17" s="77">
        <v>0</v>
      </c>
      <c r="X17" s="77">
        <v>120.8</v>
      </c>
      <c r="Y17" s="77">
        <v>0</v>
      </c>
      <c r="Z17" s="77">
        <v>0</v>
      </c>
      <c r="AA17" s="77">
        <v>0</v>
      </c>
      <c r="AB17" s="77">
        <v>26.8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311.2</v>
      </c>
      <c r="AN17" s="77">
        <v>0</v>
      </c>
      <c r="AO17" s="77"/>
      <c r="AP17" s="77">
        <v>0</v>
      </c>
      <c r="AQ17" s="77"/>
      <c r="AR17" s="77">
        <v>0</v>
      </c>
      <c r="AS17" s="77">
        <v>0</v>
      </c>
      <c r="AT17" s="77">
        <v>3960</v>
      </c>
      <c r="AU17" s="77">
        <v>3946.8</v>
      </c>
      <c r="AV17" s="77">
        <v>0</v>
      </c>
      <c r="AW17" s="77">
        <v>0</v>
      </c>
      <c r="AX17" s="77">
        <v>1495.2</v>
      </c>
      <c r="AY17" s="77">
        <v>42</v>
      </c>
      <c r="AZ17" s="77">
        <v>0</v>
      </c>
      <c r="BA17" s="77">
        <v>8.4</v>
      </c>
      <c r="BB17" s="77">
        <v>44.1</v>
      </c>
      <c r="BC17" s="78">
        <v>44.1</v>
      </c>
      <c r="BD17" s="78">
        <v>21</v>
      </c>
      <c r="BE17" s="78">
        <v>22.05</v>
      </c>
      <c r="BF17" s="78">
        <v>1348.2</v>
      </c>
      <c r="BG17" s="78">
        <v>1346.1000000000001</v>
      </c>
      <c r="BH17" s="78">
        <v>0</v>
      </c>
      <c r="BI17" s="78">
        <v>0</v>
      </c>
      <c r="BJ17" s="78">
        <v>0</v>
      </c>
      <c r="BK17" s="78">
        <v>11.55</v>
      </c>
      <c r="BL17" s="78">
        <v>142.80000000000001</v>
      </c>
      <c r="BM17" s="78">
        <v>142.80000000000001</v>
      </c>
      <c r="BN17" s="78">
        <v>0</v>
      </c>
      <c r="BO17" s="79">
        <v>0</v>
      </c>
    </row>
    <row r="18" spans="1:67" x14ac:dyDescent="0.2">
      <c r="A18" s="76" t="s">
        <v>14</v>
      </c>
      <c r="B18" s="77"/>
      <c r="C18" s="77"/>
      <c r="D18" s="77">
        <v>0</v>
      </c>
      <c r="E18" s="77">
        <v>0</v>
      </c>
      <c r="F18" s="77">
        <v>0</v>
      </c>
      <c r="G18" s="77">
        <v>1746</v>
      </c>
      <c r="H18" s="77">
        <v>0</v>
      </c>
      <c r="I18" s="77">
        <v>0</v>
      </c>
      <c r="J18" s="77">
        <v>423</v>
      </c>
      <c r="K18" s="77">
        <v>0</v>
      </c>
      <c r="L18" s="77">
        <v>0</v>
      </c>
      <c r="M18" s="77">
        <v>1448.8</v>
      </c>
      <c r="N18" s="77">
        <v>0</v>
      </c>
      <c r="O18" s="77">
        <v>0</v>
      </c>
      <c r="P18" s="77">
        <v>240</v>
      </c>
      <c r="Q18" s="77">
        <v>6.4</v>
      </c>
      <c r="R18" s="77">
        <v>0</v>
      </c>
      <c r="S18" s="77">
        <v>0</v>
      </c>
      <c r="T18" s="77">
        <v>694.80000000000007</v>
      </c>
      <c r="U18" s="77">
        <v>0</v>
      </c>
      <c r="V18" s="77">
        <v>0</v>
      </c>
      <c r="W18" s="77">
        <v>0</v>
      </c>
      <c r="X18" s="77">
        <v>144.4</v>
      </c>
      <c r="Y18" s="77">
        <v>0</v>
      </c>
      <c r="Z18" s="77">
        <v>0</v>
      </c>
      <c r="AA18" s="77">
        <v>0</v>
      </c>
      <c r="AB18" s="77">
        <v>30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335.2</v>
      </c>
      <c r="AN18" s="77">
        <v>0</v>
      </c>
      <c r="AO18" s="77"/>
      <c r="AP18" s="77">
        <v>0</v>
      </c>
      <c r="AQ18" s="77"/>
      <c r="AR18" s="77">
        <v>0</v>
      </c>
      <c r="AS18" s="77">
        <v>0</v>
      </c>
      <c r="AT18" s="77">
        <v>4329.6000000000004</v>
      </c>
      <c r="AU18" s="77">
        <v>4329.6000000000004</v>
      </c>
      <c r="AV18" s="77">
        <v>0</v>
      </c>
      <c r="AW18" s="77">
        <v>0</v>
      </c>
      <c r="AX18" s="77">
        <v>1381.8</v>
      </c>
      <c r="AY18" s="77">
        <v>42</v>
      </c>
      <c r="AZ18" s="77">
        <v>0</v>
      </c>
      <c r="BA18" s="77">
        <v>4.2</v>
      </c>
      <c r="BB18" s="77">
        <v>31.5</v>
      </c>
      <c r="BC18" s="78">
        <v>31.5</v>
      </c>
      <c r="BD18" s="78">
        <v>23.1</v>
      </c>
      <c r="BE18" s="78">
        <v>22.05</v>
      </c>
      <c r="BF18" s="78">
        <v>1234.8</v>
      </c>
      <c r="BG18" s="78">
        <v>1236.9000000000001</v>
      </c>
      <c r="BH18" s="78">
        <v>0</v>
      </c>
      <c r="BI18" s="78">
        <v>0</v>
      </c>
      <c r="BJ18" s="78">
        <v>0</v>
      </c>
      <c r="BK18" s="78">
        <v>11.025</v>
      </c>
      <c r="BL18" s="78">
        <v>138.6</v>
      </c>
      <c r="BM18" s="78">
        <v>138.6</v>
      </c>
      <c r="BN18" s="78">
        <v>0</v>
      </c>
      <c r="BO18" s="79">
        <v>0</v>
      </c>
    </row>
    <row r="19" spans="1:67" x14ac:dyDescent="0.2">
      <c r="A19" s="76" t="s">
        <v>15</v>
      </c>
      <c r="B19" s="77"/>
      <c r="C19" s="77"/>
      <c r="D19" s="77">
        <v>0</v>
      </c>
      <c r="E19" s="77">
        <v>0</v>
      </c>
      <c r="F19" s="77">
        <v>0</v>
      </c>
      <c r="G19" s="77">
        <v>771</v>
      </c>
      <c r="H19" s="77">
        <v>0</v>
      </c>
      <c r="I19" s="77">
        <v>0</v>
      </c>
      <c r="J19" s="77">
        <v>237</v>
      </c>
      <c r="K19" s="77">
        <v>0</v>
      </c>
      <c r="L19" s="77">
        <v>0</v>
      </c>
      <c r="M19" s="77">
        <v>603.20000000000005</v>
      </c>
      <c r="N19" s="77">
        <v>0</v>
      </c>
      <c r="O19" s="77">
        <v>0</v>
      </c>
      <c r="P19" s="77">
        <v>155.20000000000002</v>
      </c>
      <c r="Q19" s="77">
        <v>6</v>
      </c>
      <c r="R19" s="77">
        <v>0</v>
      </c>
      <c r="S19" s="77">
        <v>0</v>
      </c>
      <c r="T19" s="77">
        <v>280.8</v>
      </c>
      <c r="U19" s="77">
        <v>0</v>
      </c>
      <c r="V19" s="77">
        <v>0</v>
      </c>
      <c r="W19" s="77">
        <v>0</v>
      </c>
      <c r="X19" s="77">
        <v>52.800000000000004</v>
      </c>
      <c r="Y19" s="77">
        <v>0</v>
      </c>
      <c r="Z19" s="77">
        <v>0</v>
      </c>
      <c r="AA19" s="77">
        <v>0</v>
      </c>
      <c r="AB19" s="77">
        <v>17.600000000000001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184.8</v>
      </c>
      <c r="AN19" s="77">
        <v>0</v>
      </c>
      <c r="AO19" s="77"/>
      <c r="AP19" s="77">
        <v>0</v>
      </c>
      <c r="AQ19" s="77"/>
      <c r="AR19" s="77">
        <v>0</v>
      </c>
      <c r="AS19" s="77">
        <v>0</v>
      </c>
      <c r="AT19" s="77">
        <v>2112</v>
      </c>
      <c r="AU19" s="77">
        <v>2125.1999999999998</v>
      </c>
      <c r="AV19" s="77">
        <v>0</v>
      </c>
      <c r="AW19" s="77">
        <v>0</v>
      </c>
      <c r="AX19" s="77">
        <v>970.2</v>
      </c>
      <c r="AY19" s="77">
        <v>88.2</v>
      </c>
      <c r="AZ19" s="77">
        <v>0</v>
      </c>
      <c r="BA19" s="77">
        <v>0</v>
      </c>
      <c r="BB19" s="77">
        <v>0</v>
      </c>
      <c r="BC19" s="78">
        <v>1.05</v>
      </c>
      <c r="BD19" s="78">
        <v>86.100000000000009</v>
      </c>
      <c r="BE19" s="78">
        <v>86.100000000000009</v>
      </c>
      <c r="BF19" s="78">
        <v>844.2</v>
      </c>
      <c r="BG19" s="78">
        <v>844.2</v>
      </c>
      <c r="BH19" s="78">
        <v>0</v>
      </c>
      <c r="BI19" s="78">
        <v>0</v>
      </c>
      <c r="BJ19" s="78">
        <v>0</v>
      </c>
      <c r="BK19" s="78">
        <v>11.025</v>
      </c>
      <c r="BL19" s="78">
        <v>121.8</v>
      </c>
      <c r="BM19" s="78">
        <v>119.7</v>
      </c>
      <c r="BN19" s="78">
        <v>0</v>
      </c>
      <c r="BO19" s="79">
        <v>0</v>
      </c>
    </row>
    <row r="20" spans="1:67" x14ac:dyDescent="0.2">
      <c r="A20" s="76" t="s">
        <v>16</v>
      </c>
      <c r="B20" s="77"/>
      <c r="C20" s="77"/>
      <c r="D20" s="77">
        <v>0</v>
      </c>
      <c r="E20" s="77">
        <v>0</v>
      </c>
      <c r="F20" s="77">
        <v>0</v>
      </c>
      <c r="G20" s="77">
        <v>1575</v>
      </c>
      <c r="H20" s="77">
        <v>0</v>
      </c>
      <c r="I20" s="77">
        <v>0</v>
      </c>
      <c r="J20" s="77">
        <v>357</v>
      </c>
      <c r="K20" s="77">
        <v>0</v>
      </c>
      <c r="L20" s="77">
        <v>0</v>
      </c>
      <c r="M20" s="77">
        <v>1348</v>
      </c>
      <c r="N20" s="77">
        <v>0</v>
      </c>
      <c r="O20" s="77">
        <v>0</v>
      </c>
      <c r="P20" s="77">
        <v>208</v>
      </c>
      <c r="Q20" s="77">
        <v>4.8</v>
      </c>
      <c r="R20" s="77">
        <v>0</v>
      </c>
      <c r="S20" s="77">
        <v>0</v>
      </c>
      <c r="T20" s="77">
        <v>613.5</v>
      </c>
      <c r="U20" s="77">
        <v>0</v>
      </c>
      <c r="V20" s="77">
        <v>0</v>
      </c>
      <c r="W20" s="77">
        <v>0</v>
      </c>
      <c r="X20" s="77">
        <v>118</v>
      </c>
      <c r="Y20" s="77">
        <v>0</v>
      </c>
      <c r="Z20" s="77">
        <v>0</v>
      </c>
      <c r="AA20" s="77">
        <v>0</v>
      </c>
      <c r="AB20" s="77">
        <v>19.2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263.2</v>
      </c>
      <c r="AN20" s="77">
        <v>0</v>
      </c>
      <c r="AO20" s="77"/>
      <c r="AP20" s="77">
        <v>0</v>
      </c>
      <c r="AQ20" s="77"/>
      <c r="AR20" s="77">
        <v>0</v>
      </c>
      <c r="AS20" s="77">
        <v>0</v>
      </c>
      <c r="AT20" s="77">
        <v>4012.8</v>
      </c>
      <c r="AU20" s="77">
        <v>4026</v>
      </c>
      <c r="AV20" s="77">
        <v>0</v>
      </c>
      <c r="AW20" s="77">
        <v>0</v>
      </c>
      <c r="AX20" s="77">
        <v>1348.2</v>
      </c>
      <c r="AY20" s="77">
        <v>79.8</v>
      </c>
      <c r="AZ20" s="77">
        <v>0</v>
      </c>
      <c r="BA20" s="77">
        <v>4.2</v>
      </c>
      <c r="BB20" s="77">
        <v>0</v>
      </c>
      <c r="BC20" s="78">
        <v>0</v>
      </c>
      <c r="BD20" s="78">
        <v>79.8</v>
      </c>
      <c r="BE20" s="78">
        <v>79.8</v>
      </c>
      <c r="BF20" s="78">
        <v>1205.4000000000001</v>
      </c>
      <c r="BG20" s="78">
        <v>1203.3</v>
      </c>
      <c r="BH20" s="78">
        <v>0</v>
      </c>
      <c r="BI20" s="78">
        <v>0</v>
      </c>
      <c r="BJ20" s="78">
        <v>0</v>
      </c>
      <c r="BK20" s="78">
        <v>10.5</v>
      </c>
      <c r="BL20" s="78">
        <v>130.19999999999999</v>
      </c>
      <c r="BM20" s="78">
        <v>130.19999999999999</v>
      </c>
      <c r="BN20" s="78">
        <v>0</v>
      </c>
      <c r="BO20" s="79">
        <v>0</v>
      </c>
    </row>
    <row r="21" spans="1:67" x14ac:dyDescent="0.2">
      <c r="A21" s="76" t="s">
        <v>17</v>
      </c>
      <c r="B21" s="77"/>
      <c r="C21" s="77"/>
      <c r="D21" s="77">
        <v>0</v>
      </c>
      <c r="E21" s="77">
        <v>0</v>
      </c>
      <c r="F21" s="77">
        <v>0</v>
      </c>
      <c r="G21" s="77">
        <v>1581</v>
      </c>
      <c r="H21" s="77">
        <v>0</v>
      </c>
      <c r="I21" s="77">
        <v>0</v>
      </c>
      <c r="J21" s="77">
        <v>393</v>
      </c>
      <c r="K21" s="77">
        <v>0</v>
      </c>
      <c r="L21" s="77">
        <v>0</v>
      </c>
      <c r="M21" s="77">
        <v>1334.4</v>
      </c>
      <c r="N21" s="77">
        <v>0</v>
      </c>
      <c r="O21" s="77">
        <v>0</v>
      </c>
      <c r="P21" s="77">
        <v>203.20000000000002</v>
      </c>
      <c r="Q21" s="77">
        <v>6</v>
      </c>
      <c r="R21" s="77">
        <v>0</v>
      </c>
      <c r="S21" s="77">
        <v>0</v>
      </c>
      <c r="T21" s="77">
        <v>644.1</v>
      </c>
      <c r="U21" s="77">
        <v>0</v>
      </c>
      <c r="V21" s="77">
        <v>0</v>
      </c>
      <c r="W21" s="77">
        <v>0</v>
      </c>
      <c r="X21" s="77">
        <v>157.20000000000002</v>
      </c>
      <c r="Y21" s="77">
        <v>0</v>
      </c>
      <c r="Z21" s="77">
        <v>0</v>
      </c>
      <c r="AA21" s="77">
        <v>0</v>
      </c>
      <c r="AB21" s="77">
        <v>17.2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282.40000000000003</v>
      </c>
      <c r="AN21" s="77">
        <v>0</v>
      </c>
      <c r="AO21" s="77"/>
      <c r="AP21" s="77">
        <v>0</v>
      </c>
      <c r="AQ21" s="77"/>
      <c r="AR21" s="77">
        <v>0</v>
      </c>
      <c r="AS21" s="77">
        <v>0</v>
      </c>
      <c r="AT21" s="77">
        <v>4012.8</v>
      </c>
      <c r="AU21" s="77">
        <v>3999.6</v>
      </c>
      <c r="AV21" s="77">
        <v>0</v>
      </c>
      <c r="AW21" s="77">
        <v>0</v>
      </c>
      <c r="AX21" s="77">
        <v>1465.8</v>
      </c>
      <c r="AY21" s="77">
        <v>54.6</v>
      </c>
      <c r="AZ21" s="77">
        <v>0</v>
      </c>
      <c r="BA21" s="77">
        <v>0</v>
      </c>
      <c r="BB21" s="77">
        <v>6.3</v>
      </c>
      <c r="BC21" s="78">
        <v>5.25</v>
      </c>
      <c r="BD21" s="78">
        <v>56.7</v>
      </c>
      <c r="BE21" s="78">
        <v>56.7</v>
      </c>
      <c r="BF21" s="78">
        <v>1302</v>
      </c>
      <c r="BG21" s="78">
        <v>1306.2</v>
      </c>
      <c r="BH21" s="78">
        <v>0</v>
      </c>
      <c r="BI21" s="78">
        <v>0</v>
      </c>
      <c r="BJ21" s="78">
        <v>0</v>
      </c>
      <c r="BK21" s="78">
        <v>10.5</v>
      </c>
      <c r="BL21" s="78">
        <v>147</v>
      </c>
      <c r="BM21" s="78">
        <v>149.1</v>
      </c>
      <c r="BN21" s="78">
        <v>0</v>
      </c>
      <c r="BO21" s="79">
        <v>0</v>
      </c>
    </row>
    <row r="22" spans="1:67" x14ac:dyDescent="0.2">
      <c r="A22" s="76" t="s">
        <v>18</v>
      </c>
      <c r="B22" s="77"/>
      <c r="C22" s="77"/>
      <c r="D22" s="77">
        <v>0</v>
      </c>
      <c r="E22" s="77">
        <v>0</v>
      </c>
      <c r="F22" s="77">
        <v>0</v>
      </c>
      <c r="G22" s="77">
        <v>1416</v>
      </c>
      <c r="H22" s="77">
        <v>0</v>
      </c>
      <c r="I22" s="77">
        <v>0</v>
      </c>
      <c r="J22" s="77">
        <v>342</v>
      </c>
      <c r="K22" s="77">
        <v>0</v>
      </c>
      <c r="L22" s="77">
        <v>0</v>
      </c>
      <c r="M22" s="77">
        <v>1176.8</v>
      </c>
      <c r="N22" s="77">
        <v>0</v>
      </c>
      <c r="O22" s="77">
        <v>0</v>
      </c>
      <c r="P22" s="77">
        <v>200</v>
      </c>
      <c r="Q22" s="77">
        <v>5.8</v>
      </c>
      <c r="R22" s="77">
        <v>0</v>
      </c>
      <c r="S22" s="77">
        <v>0</v>
      </c>
      <c r="T22" s="77">
        <v>528.6</v>
      </c>
      <c r="U22" s="77">
        <v>0</v>
      </c>
      <c r="V22" s="77">
        <v>0</v>
      </c>
      <c r="W22" s="77">
        <v>0</v>
      </c>
      <c r="X22" s="77">
        <v>109.2</v>
      </c>
      <c r="Y22" s="77">
        <v>0</v>
      </c>
      <c r="Z22" s="77">
        <v>0</v>
      </c>
      <c r="AA22" s="77">
        <v>0</v>
      </c>
      <c r="AB22" s="77">
        <v>22.400000000000002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266.39999999999998</v>
      </c>
      <c r="AN22" s="77">
        <v>0</v>
      </c>
      <c r="AO22" s="77"/>
      <c r="AP22" s="77">
        <v>0</v>
      </c>
      <c r="AQ22" s="77"/>
      <c r="AR22" s="77">
        <v>0</v>
      </c>
      <c r="AS22" s="77">
        <v>0</v>
      </c>
      <c r="AT22" s="77">
        <v>3616.8</v>
      </c>
      <c r="AU22" s="77">
        <v>3616.8</v>
      </c>
      <c r="AV22" s="77">
        <v>0</v>
      </c>
      <c r="AW22" s="77">
        <v>0</v>
      </c>
      <c r="AX22" s="77">
        <v>1486.8</v>
      </c>
      <c r="AY22" s="77">
        <v>58.800000000000004</v>
      </c>
      <c r="AZ22" s="77">
        <v>0</v>
      </c>
      <c r="BA22" s="77">
        <v>0</v>
      </c>
      <c r="BB22" s="77">
        <v>12.6</v>
      </c>
      <c r="BC22" s="78">
        <v>12.6</v>
      </c>
      <c r="BD22" s="78">
        <v>44.1</v>
      </c>
      <c r="BE22" s="78">
        <v>45.15</v>
      </c>
      <c r="BF22" s="78">
        <v>1297.8</v>
      </c>
      <c r="BG22" s="78">
        <v>1295.7</v>
      </c>
      <c r="BH22" s="78">
        <v>0</v>
      </c>
      <c r="BI22" s="78">
        <v>0</v>
      </c>
      <c r="BJ22" s="78">
        <v>0</v>
      </c>
      <c r="BK22" s="78">
        <v>11.025</v>
      </c>
      <c r="BL22" s="78">
        <v>180.6</v>
      </c>
      <c r="BM22" s="78">
        <v>180.6</v>
      </c>
      <c r="BN22" s="78">
        <v>0</v>
      </c>
      <c r="BO22" s="79">
        <v>0</v>
      </c>
    </row>
    <row r="23" spans="1:67" x14ac:dyDescent="0.2">
      <c r="A23" s="76" t="s">
        <v>19</v>
      </c>
      <c r="B23" s="77"/>
      <c r="C23" s="77"/>
      <c r="D23" s="77">
        <v>0</v>
      </c>
      <c r="E23" s="77">
        <v>0</v>
      </c>
      <c r="F23" s="77">
        <v>0</v>
      </c>
      <c r="G23" s="77">
        <v>1434</v>
      </c>
      <c r="H23" s="77">
        <v>0</v>
      </c>
      <c r="I23" s="77">
        <v>0</v>
      </c>
      <c r="J23" s="77">
        <v>429</v>
      </c>
      <c r="K23" s="77">
        <v>0</v>
      </c>
      <c r="L23" s="77">
        <v>0</v>
      </c>
      <c r="M23" s="77">
        <v>1235.2</v>
      </c>
      <c r="N23" s="77">
        <v>0</v>
      </c>
      <c r="O23" s="77">
        <v>0</v>
      </c>
      <c r="P23" s="77">
        <v>238.4</v>
      </c>
      <c r="Q23" s="77">
        <v>5.6000000000000005</v>
      </c>
      <c r="R23" s="77">
        <v>0</v>
      </c>
      <c r="S23" s="77">
        <v>0</v>
      </c>
      <c r="T23" s="77">
        <v>594</v>
      </c>
      <c r="U23" s="77">
        <v>0</v>
      </c>
      <c r="V23" s="77">
        <v>0</v>
      </c>
      <c r="W23" s="77">
        <v>0</v>
      </c>
      <c r="X23" s="77">
        <v>82</v>
      </c>
      <c r="Y23" s="77">
        <v>0</v>
      </c>
      <c r="Z23" s="77">
        <v>0</v>
      </c>
      <c r="AA23" s="77">
        <v>0</v>
      </c>
      <c r="AB23" s="77">
        <v>16.399999999999999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86.8</v>
      </c>
      <c r="AI23" s="77">
        <v>0</v>
      </c>
      <c r="AJ23" s="77">
        <v>0</v>
      </c>
      <c r="AK23" s="77">
        <v>0</v>
      </c>
      <c r="AL23" s="77">
        <v>0</v>
      </c>
      <c r="AM23" s="77">
        <v>228.4</v>
      </c>
      <c r="AN23" s="77">
        <v>0</v>
      </c>
      <c r="AO23" s="77"/>
      <c r="AP23" s="77">
        <v>0</v>
      </c>
      <c r="AQ23" s="77"/>
      <c r="AR23" s="77">
        <v>0</v>
      </c>
      <c r="AS23" s="77">
        <v>0</v>
      </c>
      <c r="AT23" s="77">
        <v>4118.3999999999996</v>
      </c>
      <c r="AU23" s="77">
        <v>4118.3999999999996</v>
      </c>
      <c r="AV23" s="77">
        <v>0</v>
      </c>
      <c r="AW23" s="77">
        <v>0</v>
      </c>
      <c r="AX23" s="77">
        <v>1461.6000000000001</v>
      </c>
      <c r="AY23" s="77">
        <v>54.6</v>
      </c>
      <c r="AZ23" s="77">
        <v>0</v>
      </c>
      <c r="BA23" s="77">
        <v>4.2</v>
      </c>
      <c r="BB23" s="77">
        <v>23.1</v>
      </c>
      <c r="BC23" s="78">
        <v>24.150000000000002</v>
      </c>
      <c r="BD23" s="78">
        <v>42</v>
      </c>
      <c r="BE23" s="78">
        <v>43.050000000000004</v>
      </c>
      <c r="BF23" s="78">
        <v>1297.8</v>
      </c>
      <c r="BG23" s="78">
        <v>1297.8</v>
      </c>
      <c r="BH23" s="78">
        <v>0</v>
      </c>
      <c r="BI23" s="78">
        <v>0</v>
      </c>
      <c r="BJ23" s="78">
        <v>0</v>
      </c>
      <c r="BK23" s="78">
        <v>11.025</v>
      </c>
      <c r="BL23" s="78">
        <v>155.4</v>
      </c>
      <c r="BM23" s="78">
        <v>153.30000000000001</v>
      </c>
      <c r="BN23" s="78">
        <v>0</v>
      </c>
      <c r="BO23" s="79">
        <v>0</v>
      </c>
    </row>
    <row r="24" spans="1:67" x14ac:dyDescent="0.2">
      <c r="A24" s="76" t="s">
        <v>20</v>
      </c>
      <c r="B24" s="77"/>
      <c r="C24" s="77"/>
      <c r="D24" s="77">
        <v>0</v>
      </c>
      <c r="E24" s="77">
        <v>0</v>
      </c>
      <c r="F24" s="77">
        <v>0</v>
      </c>
      <c r="G24" s="77">
        <v>813</v>
      </c>
      <c r="H24" s="77">
        <v>0</v>
      </c>
      <c r="I24" s="77">
        <v>0</v>
      </c>
      <c r="J24" s="77">
        <v>423</v>
      </c>
      <c r="K24" s="77">
        <v>0</v>
      </c>
      <c r="L24" s="77">
        <v>0</v>
      </c>
      <c r="M24" s="77">
        <v>772</v>
      </c>
      <c r="N24" s="77">
        <v>0</v>
      </c>
      <c r="O24" s="77">
        <v>0</v>
      </c>
      <c r="P24" s="77">
        <v>205.6</v>
      </c>
      <c r="Q24" s="77">
        <v>6.6000000000000005</v>
      </c>
      <c r="R24" s="77">
        <v>0</v>
      </c>
      <c r="S24" s="77">
        <v>0</v>
      </c>
      <c r="T24" s="77">
        <v>324.3</v>
      </c>
      <c r="U24" s="77">
        <v>0</v>
      </c>
      <c r="V24" s="77">
        <v>0</v>
      </c>
      <c r="W24" s="77">
        <v>0</v>
      </c>
      <c r="X24" s="77">
        <v>48</v>
      </c>
      <c r="Y24" s="77">
        <v>0</v>
      </c>
      <c r="Z24" s="77">
        <v>0</v>
      </c>
      <c r="AA24" s="77">
        <v>0</v>
      </c>
      <c r="AB24" s="77">
        <v>16.8</v>
      </c>
      <c r="AC24" s="77">
        <v>0</v>
      </c>
      <c r="AD24" s="77">
        <v>0</v>
      </c>
      <c r="AE24" s="77">
        <v>0</v>
      </c>
      <c r="AF24" s="77">
        <v>0</v>
      </c>
      <c r="AG24" s="77">
        <v>0</v>
      </c>
      <c r="AH24" s="77">
        <v>142.80000000000001</v>
      </c>
      <c r="AI24" s="77">
        <v>0</v>
      </c>
      <c r="AJ24" s="77">
        <v>0</v>
      </c>
      <c r="AK24" s="77">
        <v>0</v>
      </c>
      <c r="AL24" s="77">
        <v>0</v>
      </c>
      <c r="AM24" s="77">
        <v>55.6</v>
      </c>
      <c r="AN24" s="77">
        <v>0</v>
      </c>
      <c r="AO24" s="77"/>
      <c r="AP24" s="77">
        <v>0</v>
      </c>
      <c r="AQ24" s="77"/>
      <c r="AR24" s="77">
        <v>0</v>
      </c>
      <c r="AS24" s="77">
        <v>0</v>
      </c>
      <c r="AT24" s="77">
        <v>2956.8</v>
      </c>
      <c r="AU24" s="77">
        <v>2956.8</v>
      </c>
      <c r="AV24" s="77">
        <v>0</v>
      </c>
      <c r="AW24" s="77">
        <v>0</v>
      </c>
      <c r="AX24" s="77">
        <v>1545.6000000000001</v>
      </c>
      <c r="AY24" s="77">
        <v>75.600000000000009</v>
      </c>
      <c r="AZ24" s="77">
        <v>0</v>
      </c>
      <c r="BA24" s="77">
        <v>0</v>
      </c>
      <c r="BB24" s="77">
        <v>2.1</v>
      </c>
      <c r="BC24" s="78">
        <v>2.1</v>
      </c>
      <c r="BD24" s="78">
        <v>69.3</v>
      </c>
      <c r="BE24" s="78">
        <v>67.2</v>
      </c>
      <c r="BF24" s="78">
        <v>1377.6000000000001</v>
      </c>
      <c r="BG24" s="78">
        <v>1375.5</v>
      </c>
      <c r="BH24" s="78">
        <v>0</v>
      </c>
      <c r="BI24" s="78">
        <v>0</v>
      </c>
      <c r="BJ24" s="78">
        <v>0</v>
      </c>
      <c r="BK24" s="78">
        <v>10.5</v>
      </c>
      <c r="BL24" s="78">
        <v>159.6</v>
      </c>
      <c r="BM24" s="78">
        <v>161.70000000000002</v>
      </c>
      <c r="BN24" s="78">
        <v>0</v>
      </c>
      <c r="BO24" s="79">
        <v>0</v>
      </c>
    </row>
    <row r="25" spans="1:67" x14ac:dyDescent="0.2">
      <c r="A25" s="76" t="s">
        <v>21</v>
      </c>
      <c r="B25" s="77"/>
      <c r="C25" s="77"/>
      <c r="D25" s="77">
        <v>0</v>
      </c>
      <c r="E25" s="77">
        <v>0</v>
      </c>
      <c r="F25" s="77">
        <v>0</v>
      </c>
      <c r="G25" s="77">
        <v>702</v>
      </c>
      <c r="H25" s="77">
        <v>0</v>
      </c>
      <c r="I25" s="77">
        <v>0</v>
      </c>
      <c r="J25" s="77">
        <v>333</v>
      </c>
      <c r="K25" s="77">
        <v>0</v>
      </c>
      <c r="L25" s="77">
        <v>0</v>
      </c>
      <c r="M25" s="77">
        <v>664</v>
      </c>
      <c r="N25" s="77">
        <v>0</v>
      </c>
      <c r="O25" s="77">
        <v>0</v>
      </c>
      <c r="P25" s="77">
        <v>152.80000000000001</v>
      </c>
      <c r="Q25" s="77">
        <v>6</v>
      </c>
      <c r="R25" s="77">
        <v>0</v>
      </c>
      <c r="S25" s="77">
        <v>0</v>
      </c>
      <c r="T25" s="77">
        <v>294.90000000000003</v>
      </c>
      <c r="U25" s="77">
        <v>0</v>
      </c>
      <c r="V25" s="77">
        <v>0</v>
      </c>
      <c r="W25" s="77">
        <v>0</v>
      </c>
      <c r="X25" s="77">
        <v>43.2</v>
      </c>
      <c r="Y25" s="77">
        <v>0</v>
      </c>
      <c r="Z25" s="77">
        <v>0</v>
      </c>
      <c r="AA25" s="77">
        <v>0</v>
      </c>
      <c r="AB25" s="77">
        <v>12.4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112.8</v>
      </c>
      <c r="AI25" s="77">
        <v>0</v>
      </c>
      <c r="AJ25" s="77">
        <v>0</v>
      </c>
      <c r="AK25" s="77">
        <v>0</v>
      </c>
      <c r="AL25" s="77">
        <v>0</v>
      </c>
      <c r="AM25" s="77">
        <v>50</v>
      </c>
      <c r="AN25" s="77">
        <v>0</v>
      </c>
      <c r="AO25" s="77"/>
      <c r="AP25" s="77">
        <v>0</v>
      </c>
      <c r="AQ25" s="77"/>
      <c r="AR25" s="77">
        <v>0</v>
      </c>
      <c r="AS25" s="77">
        <v>0</v>
      </c>
      <c r="AT25" s="77">
        <v>2323.2000000000003</v>
      </c>
      <c r="AU25" s="77">
        <v>2310</v>
      </c>
      <c r="AV25" s="77">
        <v>0</v>
      </c>
      <c r="AW25" s="77">
        <v>0</v>
      </c>
      <c r="AX25" s="77">
        <v>1171.8</v>
      </c>
      <c r="AY25" s="77">
        <v>105</v>
      </c>
      <c r="AZ25" s="77">
        <v>0</v>
      </c>
      <c r="BA25" s="77">
        <v>0</v>
      </c>
      <c r="BB25" s="77">
        <v>0</v>
      </c>
      <c r="BC25" s="78">
        <v>0</v>
      </c>
      <c r="BD25" s="78">
        <v>100.8</v>
      </c>
      <c r="BE25" s="78">
        <v>101.85000000000001</v>
      </c>
      <c r="BF25" s="78">
        <v>1008</v>
      </c>
      <c r="BG25" s="78">
        <v>1010.1</v>
      </c>
      <c r="BH25" s="78">
        <v>0</v>
      </c>
      <c r="BI25" s="78">
        <v>0</v>
      </c>
      <c r="BJ25" s="78">
        <v>0</v>
      </c>
      <c r="BK25" s="78">
        <v>11.025</v>
      </c>
      <c r="BL25" s="78">
        <v>155.4</v>
      </c>
      <c r="BM25" s="78">
        <v>155.4</v>
      </c>
      <c r="BN25" s="78">
        <v>0</v>
      </c>
      <c r="BO25" s="79">
        <v>0</v>
      </c>
    </row>
    <row r="26" spans="1:67" x14ac:dyDescent="0.2">
      <c r="A26" s="76" t="s">
        <v>22</v>
      </c>
      <c r="B26" s="77"/>
      <c r="C26" s="77"/>
      <c r="D26" s="77">
        <v>0</v>
      </c>
      <c r="E26" s="77">
        <v>0</v>
      </c>
      <c r="F26" s="77">
        <v>0</v>
      </c>
      <c r="G26" s="77">
        <v>600</v>
      </c>
      <c r="H26" s="77">
        <v>0</v>
      </c>
      <c r="I26" s="77">
        <v>0</v>
      </c>
      <c r="J26" s="77">
        <v>330</v>
      </c>
      <c r="K26" s="77">
        <v>0</v>
      </c>
      <c r="L26" s="77">
        <v>0</v>
      </c>
      <c r="M26" s="77">
        <v>559.20000000000005</v>
      </c>
      <c r="N26" s="77">
        <v>0</v>
      </c>
      <c r="O26" s="77">
        <v>0</v>
      </c>
      <c r="P26" s="77">
        <v>145.6</v>
      </c>
      <c r="Q26" s="77">
        <v>6.6000000000000005</v>
      </c>
      <c r="R26" s="77">
        <v>0</v>
      </c>
      <c r="S26" s="77">
        <v>0</v>
      </c>
      <c r="T26" s="77">
        <v>281.40000000000003</v>
      </c>
      <c r="U26" s="77">
        <v>0</v>
      </c>
      <c r="V26" s="77">
        <v>0</v>
      </c>
      <c r="W26" s="77">
        <v>0</v>
      </c>
      <c r="X26" s="77">
        <v>44.4</v>
      </c>
      <c r="Y26" s="77">
        <v>0</v>
      </c>
      <c r="Z26" s="77">
        <v>0</v>
      </c>
      <c r="AA26" s="77">
        <v>0</v>
      </c>
      <c r="AB26" s="77">
        <v>12.4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116.4</v>
      </c>
      <c r="AI26" s="77">
        <v>0</v>
      </c>
      <c r="AJ26" s="77">
        <v>0</v>
      </c>
      <c r="AK26" s="77">
        <v>0</v>
      </c>
      <c r="AL26" s="77">
        <v>0</v>
      </c>
      <c r="AM26" s="77">
        <v>51.6</v>
      </c>
      <c r="AN26" s="77">
        <v>0</v>
      </c>
      <c r="AO26" s="77"/>
      <c r="AP26" s="77">
        <v>0</v>
      </c>
      <c r="AQ26" s="77"/>
      <c r="AR26" s="77">
        <v>0</v>
      </c>
      <c r="AS26" s="77">
        <v>0</v>
      </c>
      <c r="AT26" s="77">
        <v>2032.8</v>
      </c>
      <c r="AU26" s="77">
        <v>2046</v>
      </c>
      <c r="AV26" s="77">
        <v>0</v>
      </c>
      <c r="AW26" s="77">
        <v>0</v>
      </c>
      <c r="AX26" s="77">
        <v>1008</v>
      </c>
      <c r="AY26" s="77">
        <v>92.4</v>
      </c>
      <c r="AZ26" s="77">
        <v>0</v>
      </c>
      <c r="BA26" s="77">
        <v>0</v>
      </c>
      <c r="BB26" s="77">
        <v>0</v>
      </c>
      <c r="BC26" s="78">
        <v>0</v>
      </c>
      <c r="BD26" s="78">
        <v>94.5</v>
      </c>
      <c r="BE26" s="78">
        <v>95.55</v>
      </c>
      <c r="BF26" s="78">
        <v>861</v>
      </c>
      <c r="BG26" s="78">
        <v>861</v>
      </c>
      <c r="BH26" s="78">
        <v>0</v>
      </c>
      <c r="BI26" s="78">
        <v>0</v>
      </c>
      <c r="BJ26" s="78">
        <v>0</v>
      </c>
      <c r="BK26" s="78">
        <v>10.5</v>
      </c>
      <c r="BL26" s="78">
        <v>138.6</v>
      </c>
      <c r="BM26" s="78">
        <v>138.6</v>
      </c>
      <c r="BN26" s="78">
        <v>0</v>
      </c>
      <c r="BO26" s="79">
        <v>0</v>
      </c>
    </row>
    <row r="27" spans="1:67" x14ac:dyDescent="0.2">
      <c r="A27" s="76" t="s">
        <v>23</v>
      </c>
      <c r="B27" s="77"/>
      <c r="C27" s="77"/>
      <c r="D27" s="77">
        <v>0</v>
      </c>
      <c r="E27" s="77">
        <v>0</v>
      </c>
      <c r="F27" s="77">
        <v>0</v>
      </c>
      <c r="G27" s="77">
        <v>546</v>
      </c>
      <c r="H27" s="77">
        <v>0</v>
      </c>
      <c r="I27" s="77">
        <v>0</v>
      </c>
      <c r="J27" s="77">
        <v>333</v>
      </c>
      <c r="K27" s="77">
        <v>0</v>
      </c>
      <c r="L27" s="77">
        <v>0</v>
      </c>
      <c r="M27" s="77">
        <v>504.8</v>
      </c>
      <c r="N27" s="77">
        <v>0</v>
      </c>
      <c r="O27" s="77">
        <v>0</v>
      </c>
      <c r="P27" s="77">
        <v>143.20000000000002</v>
      </c>
      <c r="Q27" s="77">
        <v>6.4</v>
      </c>
      <c r="R27" s="77">
        <v>0</v>
      </c>
      <c r="S27" s="77">
        <v>0</v>
      </c>
      <c r="T27" s="77">
        <v>234.9</v>
      </c>
      <c r="U27" s="77">
        <v>0</v>
      </c>
      <c r="V27" s="77">
        <v>0</v>
      </c>
      <c r="W27" s="77">
        <v>0</v>
      </c>
      <c r="X27" s="77">
        <v>45.6</v>
      </c>
      <c r="Y27" s="77">
        <v>0</v>
      </c>
      <c r="Z27" s="77">
        <v>0</v>
      </c>
      <c r="AA27" s="77">
        <v>0</v>
      </c>
      <c r="AB27" s="77">
        <v>8.4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118.8</v>
      </c>
      <c r="AI27" s="77">
        <v>0</v>
      </c>
      <c r="AJ27" s="77">
        <v>0</v>
      </c>
      <c r="AK27" s="77">
        <v>0</v>
      </c>
      <c r="AL27" s="77">
        <v>0</v>
      </c>
      <c r="AM27" s="77">
        <v>48.4</v>
      </c>
      <c r="AN27" s="77">
        <v>0</v>
      </c>
      <c r="AO27" s="77"/>
      <c r="AP27" s="77">
        <v>0</v>
      </c>
      <c r="AQ27" s="77"/>
      <c r="AR27" s="77">
        <v>0</v>
      </c>
      <c r="AS27" s="77">
        <v>0</v>
      </c>
      <c r="AT27" s="77">
        <v>2112</v>
      </c>
      <c r="AU27" s="77">
        <v>2112</v>
      </c>
      <c r="AV27" s="77">
        <v>0</v>
      </c>
      <c r="AW27" s="77">
        <v>0</v>
      </c>
      <c r="AX27" s="77">
        <v>1129.8</v>
      </c>
      <c r="AY27" s="77">
        <v>96.600000000000009</v>
      </c>
      <c r="AZ27" s="77">
        <v>0</v>
      </c>
      <c r="BA27" s="77">
        <v>0</v>
      </c>
      <c r="BB27" s="77">
        <v>0</v>
      </c>
      <c r="BC27" s="78">
        <v>0</v>
      </c>
      <c r="BD27" s="78">
        <v>94.5</v>
      </c>
      <c r="BE27" s="78">
        <v>93.45</v>
      </c>
      <c r="BF27" s="78">
        <v>970.2</v>
      </c>
      <c r="BG27" s="78">
        <v>970.2</v>
      </c>
      <c r="BH27" s="78">
        <v>0</v>
      </c>
      <c r="BI27" s="78">
        <v>0</v>
      </c>
      <c r="BJ27" s="78">
        <v>0</v>
      </c>
      <c r="BK27" s="78">
        <v>11.025</v>
      </c>
      <c r="BL27" s="78">
        <v>155.4</v>
      </c>
      <c r="BM27" s="78">
        <v>155.4</v>
      </c>
      <c r="BN27" s="78">
        <v>0</v>
      </c>
      <c r="BO27" s="79">
        <v>0</v>
      </c>
    </row>
    <row r="28" spans="1:67" x14ac:dyDescent="0.2">
      <c r="A28" s="76" t="s">
        <v>24</v>
      </c>
      <c r="B28" s="77"/>
      <c r="C28" s="77"/>
      <c r="D28" s="77">
        <v>0</v>
      </c>
      <c r="E28" s="77">
        <v>0</v>
      </c>
      <c r="F28" s="77">
        <v>0</v>
      </c>
      <c r="G28" s="77">
        <v>507</v>
      </c>
      <c r="H28" s="77">
        <v>0</v>
      </c>
      <c r="I28" s="77">
        <v>0</v>
      </c>
      <c r="J28" s="77">
        <v>309</v>
      </c>
      <c r="K28" s="77">
        <v>0</v>
      </c>
      <c r="L28" s="77">
        <v>0</v>
      </c>
      <c r="M28" s="77">
        <v>469.6</v>
      </c>
      <c r="N28" s="77">
        <v>0</v>
      </c>
      <c r="O28" s="77">
        <v>0</v>
      </c>
      <c r="P28" s="77">
        <v>135.19999999999999</v>
      </c>
      <c r="Q28" s="77">
        <v>6.4</v>
      </c>
      <c r="R28" s="77">
        <v>0</v>
      </c>
      <c r="S28" s="77">
        <v>0</v>
      </c>
      <c r="T28" s="77">
        <v>222</v>
      </c>
      <c r="U28" s="77">
        <v>0</v>
      </c>
      <c r="V28" s="77">
        <v>0</v>
      </c>
      <c r="W28" s="77">
        <v>0</v>
      </c>
      <c r="X28" s="77">
        <v>40.800000000000004</v>
      </c>
      <c r="Y28" s="77">
        <v>0</v>
      </c>
      <c r="Z28" s="77">
        <v>0</v>
      </c>
      <c r="AA28" s="77">
        <v>0</v>
      </c>
      <c r="AB28" s="77">
        <v>3.2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110.8</v>
      </c>
      <c r="AI28" s="77">
        <v>0</v>
      </c>
      <c r="AJ28" s="77">
        <v>0</v>
      </c>
      <c r="AK28" s="77">
        <v>0</v>
      </c>
      <c r="AL28" s="77">
        <v>0</v>
      </c>
      <c r="AM28" s="77">
        <v>44.4</v>
      </c>
      <c r="AN28" s="77">
        <v>0</v>
      </c>
      <c r="AO28" s="77"/>
      <c r="AP28" s="77">
        <v>0</v>
      </c>
      <c r="AQ28" s="77"/>
      <c r="AR28" s="77">
        <v>0</v>
      </c>
      <c r="AS28" s="77">
        <v>0</v>
      </c>
      <c r="AT28" s="77">
        <v>2402.4</v>
      </c>
      <c r="AU28" s="77">
        <v>2415.6</v>
      </c>
      <c r="AV28" s="77">
        <v>0</v>
      </c>
      <c r="AW28" s="77">
        <v>0</v>
      </c>
      <c r="AX28" s="77">
        <v>1495.2</v>
      </c>
      <c r="AY28" s="77">
        <v>100.8</v>
      </c>
      <c r="AZ28" s="77">
        <v>0</v>
      </c>
      <c r="BA28" s="77">
        <v>0</v>
      </c>
      <c r="BB28" s="77">
        <v>0</v>
      </c>
      <c r="BC28" s="78">
        <v>0</v>
      </c>
      <c r="BD28" s="78">
        <v>102.9</v>
      </c>
      <c r="BE28" s="78">
        <v>101.85000000000001</v>
      </c>
      <c r="BF28" s="78">
        <v>1339.8</v>
      </c>
      <c r="BG28" s="78">
        <v>1341.9</v>
      </c>
      <c r="BH28" s="78">
        <v>0</v>
      </c>
      <c r="BI28" s="78">
        <v>0</v>
      </c>
      <c r="BJ28" s="78">
        <v>0</v>
      </c>
      <c r="BK28" s="78">
        <v>10.5</v>
      </c>
      <c r="BL28" s="78">
        <v>142.80000000000001</v>
      </c>
      <c r="BM28" s="78">
        <v>140.70000000000002</v>
      </c>
      <c r="BN28" s="78">
        <v>0</v>
      </c>
      <c r="BO28" s="79">
        <v>0</v>
      </c>
    </row>
    <row r="29" spans="1:67" x14ac:dyDescent="0.2">
      <c r="A29" s="76" t="s">
        <v>25</v>
      </c>
      <c r="B29" s="77"/>
      <c r="C29" s="77"/>
      <c r="D29" s="77">
        <v>0</v>
      </c>
      <c r="E29" s="77">
        <v>0</v>
      </c>
      <c r="F29" s="77">
        <v>0</v>
      </c>
      <c r="G29" s="77">
        <v>528</v>
      </c>
      <c r="H29" s="77">
        <v>0</v>
      </c>
      <c r="I29" s="77">
        <v>0</v>
      </c>
      <c r="J29" s="77">
        <v>294</v>
      </c>
      <c r="K29" s="77">
        <v>0</v>
      </c>
      <c r="L29" s="77">
        <v>0</v>
      </c>
      <c r="M29" s="77">
        <v>491.2</v>
      </c>
      <c r="N29" s="77">
        <v>0</v>
      </c>
      <c r="O29" s="77">
        <v>0</v>
      </c>
      <c r="P29" s="77">
        <v>140</v>
      </c>
      <c r="Q29" s="77">
        <v>6.2</v>
      </c>
      <c r="R29" s="77">
        <v>0</v>
      </c>
      <c r="S29" s="77">
        <v>0</v>
      </c>
      <c r="T29" s="77">
        <v>222.9</v>
      </c>
      <c r="U29" s="77">
        <v>0</v>
      </c>
      <c r="V29" s="77">
        <v>0</v>
      </c>
      <c r="W29" s="77">
        <v>0</v>
      </c>
      <c r="X29" s="77">
        <v>44.4</v>
      </c>
      <c r="Y29" s="77">
        <v>0</v>
      </c>
      <c r="Z29" s="77">
        <v>0</v>
      </c>
      <c r="AA29" s="77">
        <v>0</v>
      </c>
      <c r="AB29" s="77">
        <v>2.8000000000000003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95.600000000000009</v>
      </c>
      <c r="AI29" s="77">
        <v>0</v>
      </c>
      <c r="AJ29" s="77">
        <v>0</v>
      </c>
      <c r="AK29" s="77">
        <v>0</v>
      </c>
      <c r="AL29" s="77">
        <v>0</v>
      </c>
      <c r="AM29" s="77">
        <v>44</v>
      </c>
      <c r="AN29" s="77">
        <v>0</v>
      </c>
      <c r="AO29" s="77"/>
      <c r="AP29" s="77">
        <v>0</v>
      </c>
      <c r="AQ29" s="77"/>
      <c r="AR29" s="77">
        <v>0</v>
      </c>
      <c r="AS29" s="77">
        <v>0</v>
      </c>
      <c r="AT29" s="77">
        <v>2349.6</v>
      </c>
      <c r="AU29" s="77">
        <v>2336.4</v>
      </c>
      <c r="AV29" s="77">
        <v>0</v>
      </c>
      <c r="AW29" s="77">
        <v>0</v>
      </c>
      <c r="AX29" s="77">
        <v>1423.8</v>
      </c>
      <c r="AY29" s="77">
        <v>100.8</v>
      </c>
      <c r="AZ29" s="77">
        <v>0</v>
      </c>
      <c r="BA29" s="77">
        <v>0</v>
      </c>
      <c r="BB29" s="77">
        <v>0</v>
      </c>
      <c r="BC29" s="78">
        <v>0</v>
      </c>
      <c r="BD29" s="78">
        <v>98.7</v>
      </c>
      <c r="BE29" s="78">
        <v>99.75</v>
      </c>
      <c r="BF29" s="78">
        <v>1285.2</v>
      </c>
      <c r="BG29" s="78">
        <v>1281</v>
      </c>
      <c r="BH29" s="78">
        <v>0</v>
      </c>
      <c r="BI29" s="78">
        <v>0</v>
      </c>
      <c r="BJ29" s="78">
        <v>0</v>
      </c>
      <c r="BK29" s="78">
        <v>11.025</v>
      </c>
      <c r="BL29" s="78">
        <v>134.4</v>
      </c>
      <c r="BM29" s="78">
        <v>134.4</v>
      </c>
      <c r="BN29" s="78">
        <v>0</v>
      </c>
      <c r="BO29" s="79">
        <v>0</v>
      </c>
    </row>
    <row r="30" spans="1:67" ht="13.5" thickBot="1" x14ac:dyDescent="0.25">
      <c r="A30" s="80" t="s">
        <v>26</v>
      </c>
      <c r="B30" s="81"/>
      <c r="C30" s="81"/>
      <c r="D30" s="81">
        <v>0</v>
      </c>
      <c r="E30" s="81">
        <v>0</v>
      </c>
      <c r="F30" s="81">
        <v>0</v>
      </c>
      <c r="G30" s="81">
        <v>501</v>
      </c>
      <c r="H30" s="81">
        <v>0</v>
      </c>
      <c r="I30" s="81">
        <v>0</v>
      </c>
      <c r="J30" s="81">
        <v>267</v>
      </c>
      <c r="K30" s="81">
        <v>0</v>
      </c>
      <c r="L30" s="81">
        <v>0</v>
      </c>
      <c r="M30" s="81">
        <v>466.40000000000003</v>
      </c>
      <c r="N30" s="81">
        <v>0</v>
      </c>
      <c r="O30" s="81">
        <v>0</v>
      </c>
      <c r="P30" s="81">
        <v>132.80000000000001</v>
      </c>
      <c r="Q30" s="81">
        <v>6</v>
      </c>
      <c r="R30" s="81">
        <v>0</v>
      </c>
      <c r="S30" s="81">
        <v>0</v>
      </c>
      <c r="T30" s="81">
        <v>213.3</v>
      </c>
      <c r="U30" s="81">
        <v>0</v>
      </c>
      <c r="V30" s="81">
        <v>0</v>
      </c>
      <c r="W30" s="81">
        <v>0</v>
      </c>
      <c r="X30" s="81">
        <v>38.800000000000004</v>
      </c>
      <c r="Y30" s="81">
        <v>0</v>
      </c>
      <c r="Z30" s="81">
        <v>0</v>
      </c>
      <c r="AA30" s="81">
        <v>0</v>
      </c>
      <c r="AB30" s="81">
        <v>4.8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81">
        <v>84</v>
      </c>
      <c r="AI30" s="81">
        <v>0</v>
      </c>
      <c r="AJ30" s="81">
        <v>0</v>
      </c>
      <c r="AK30" s="81">
        <v>0</v>
      </c>
      <c r="AL30" s="81">
        <v>0</v>
      </c>
      <c r="AM30" s="81">
        <v>41.6</v>
      </c>
      <c r="AN30" s="81">
        <v>0</v>
      </c>
      <c r="AO30" s="81"/>
      <c r="AP30" s="81">
        <v>0</v>
      </c>
      <c r="AQ30" s="81"/>
      <c r="AR30" s="81">
        <v>0</v>
      </c>
      <c r="AS30" s="81">
        <v>0</v>
      </c>
      <c r="AT30" s="81">
        <v>2164.8000000000002</v>
      </c>
      <c r="AU30" s="81">
        <v>2164.8000000000002</v>
      </c>
      <c r="AV30" s="81">
        <v>0</v>
      </c>
      <c r="AW30" s="81">
        <v>0</v>
      </c>
      <c r="AX30" s="81">
        <v>1310.4000000000001</v>
      </c>
      <c r="AY30" s="81">
        <v>109.2</v>
      </c>
      <c r="AZ30" s="81">
        <v>0</v>
      </c>
      <c r="BA30" s="81">
        <v>0</v>
      </c>
      <c r="BB30" s="81">
        <v>0</v>
      </c>
      <c r="BC30" s="82">
        <v>0</v>
      </c>
      <c r="BD30" s="82">
        <v>102.9</v>
      </c>
      <c r="BE30" s="82">
        <v>101.85000000000001</v>
      </c>
      <c r="BF30" s="82">
        <v>1176</v>
      </c>
      <c r="BG30" s="82">
        <v>1178.1000000000001</v>
      </c>
      <c r="BH30" s="82">
        <v>0</v>
      </c>
      <c r="BI30" s="82">
        <v>0</v>
      </c>
      <c r="BJ30" s="82">
        <v>0</v>
      </c>
      <c r="BK30" s="82">
        <v>10.5</v>
      </c>
      <c r="BL30" s="82">
        <v>126</v>
      </c>
      <c r="BM30" s="82">
        <v>128.1</v>
      </c>
      <c r="BN30" s="82">
        <v>0</v>
      </c>
      <c r="BO30" s="83">
        <v>0</v>
      </c>
    </row>
    <row r="31" spans="1:67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21903</v>
      </c>
      <c r="H31" s="55">
        <f t="shared" si="0"/>
        <v>0</v>
      </c>
      <c r="I31" s="55">
        <f t="shared" si="0"/>
        <v>0</v>
      </c>
      <c r="J31" s="55">
        <f t="shared" si="0"/>
        <v>6918</v>
      </c>
      <c r="K31" s="55">
        <f t="shared" si="0"/>
        <v>0</v>
      </c>
      <c r="L31" s="55">
        <f t="shared" si="0"/>
        <v>0</v>
      </c>
      <c r="M31" s="55">
        <f t="shared" si="0"/>
        <v>18736</v>
      </c>
      <c r="N31" s="55">
        <f t="shared" si="0"/>
        <v>0</v>
      </c>
      <c r="O31" s="55">
        <f t="shared" si="0"/>
        <v>0</v>
      </c>
      <c r="P31" s="55">
        <f t="shared" si="0"/>
        <v>3914.3999999999996</v>
      </c>
      <c r="Q31" s="55">
        <f t="shared" si="0"/>
        <v>145.19999999999999</v>
      </c>
      <c r="R31" s="55">
        <f t="shared" si="0"/>
        <v>0</v>
      </c>
      <c r="S31" s="55">
        <f t="shared" si="0"/>
        <v>0</v>
      </c>
      <c r="T31" s="55">
        <f t="shared" si="0"/>
        <v>8593.5</v>
      </c>
      <c r="U31" s="55">
        <f t="shared" si="0"/>
        <v>0</v>
      </c>
      <c r="V31" s="55">
        <f t="shared" si="0"/>
        <v>0</v>
      </c>
      <c r="W31" s="55">
        <f t="shared" si="0"/>
        <v>0</v>
      </c>
      <c r="X31" s="55">
        <f t="shared" si="0"/>
        <v>1604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259.2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0</v>
      </c>
      <c r="AH31" s="55">
        <f t="shared" ref="AH31:BM31" si="1">SUM(AH7:AH30)</f>
        <v>868</v>
      </c>
      <c r="AI31" s="55">
        <f t="shared" si="1"/>
        <v>0</v>
      </c>
      <c r="AJ31" s="55">
        <f t="shared" si="1"/>
        <v>0</v>
      </c>
      <c r="AK31" s="55">
        <f t="shared" si="1"/>
        <v>0</v>
      </c>
      <c r="AL31" s="55">
        <f t="shared" si="1"/>
        <v>0</v>
      </c>
      <c r="AM31" s="55">
        <f t="shared" si="1"/>
        <v>3666.4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0</v>
      </c>
      <c r="AS31" s="55">
        <f t="shared" si="1"/>
        <v>0</v>
      </c>
      <c r="AT31" s="55">
        <f t="shared" si="1"/>
        <v>66528.000000000015</v>
      </c>
      <c r="AU31" s="55">
        <f t="shared" si="1"/>
        <v>66528</v>
      </c>
      <c r="AV31" s="55">
        <f t="shared" si="1"/>
        <v>0</v>
      </c>
      <c r="AW31" s="55">
        <f t="shared" si="1"/>
        <v>0</v>
      </c>
      <c r="AX31" s="55">
        <f t="shared" si="1"/>
        <v>31109.399999999998</v>
      </c>
      <c r="AY31" s="55">
        <f t="shared" si="1"/>
        <v>2234.3999999999996</v>
      </c>
      <c r="AZ31" s="55">
        <f t="shared" si="1"/>
        <v>0</v>
      </c>
      <c r="BA31" s="55">
        <f t="shared" si="1"/>
        <v>21</v>
      </c>
      <c r="BB31" s="55">
        <f t="shared" si="1"/>
        <v>121.79999999999998</v>
      </c>
      <c r="BC31" s="55">
        <f t="shared" si="1"/>
        <v>121.8</v>
      </c>
      <c r="BD31" s="55">
        <f t="shared" si="1"/>
        <v>2129.3999999999996</v>
      </c>
      <c r="BE31" s="55">
        <f t="shared" si="1"/>
        <v>2129.3999999999996</v>
      </c>
      <c r="BF31" s="55">
        <f t="shared" si="1"/>
        <v>27887.999999999996</v>
      </c>
      <c r="BG31" s="55">
        <f t="shared" si="1"/>
        <v>27885.899999999998</v>
      </c>
      <c r="BH31" s="55">
        <f t="shared" si="1"/>
        <v>0</v>
      </c>
      <c r="BI31" s="55">
        <f t="shared" si="1"/>
        <v>0</v>
      </c>
      <c r="BJ31" s="55">
        <f t="shared" si="1"/>
        <v>0</v>
      </c>
      <c r="BK31" s="55">
        <f t="shared" si="1"/>
        <v>255.15000000000003</v>
      </c>
      <c r="BL31" s="55">
        <f t="shared" si="1"/>
        <v>3028.2000000000003</v>
      </c>
      <c r="BM31" s="55">
        <f t="shared" si="1"/>
        <v>3028.2</v>
      </c>
      <c r="BN31" s="55">
        <f t="shared" ref="BN31:CS31" si="2">SUM(BN7:BN30)</f>
        <v>0</v>
      </c>
      <c r="BO31" s="55">
        <f t="shared" si="2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Харовск р.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104</v>
      </c>
      <c r="E6" s="61" t="s">
        <v>102</v>
      </c>
      <c r="F6" s="41" t="s">
        <v>103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2024-06-25T13:56:38Z</dcterms:modified>
</cp:coreProperties>
</file>