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BM31" i="3" l="1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<sst xmlns="http://schemas.openxmlformats.org/spreadsheetml/2006/main" count="131" uniqueCount="103">
  <si>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</si>
  <si>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</si>
  <si>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</si>
  <si>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</si>
  <si>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</si>
  <si>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</si>
  <si>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</si>
  <si>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</si>
  <si>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</si>
  <si>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</si>
  <si>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</si>
  <si>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</si>
  <si>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</si>
  <si>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</si>
  <si>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</si>
  <si>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</si>
  <si>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</si>
  <si>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</si>
  <si>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</si>
  <si>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</si>
  <si>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</si>
  <si>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</si>
  <si>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</si>
  <si>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</si>
  <si>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</si>
  <si>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</si>
  <si>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</si>
  <si>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</si>
  <si>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</si>
  <si>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</si>
  <si>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</si>
  <si>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</si>
  <si>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</si>
  <si>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</si>
  <si>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</si>
  <si>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</si>
  <si>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</si>
  <si>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</si>
  <si>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Восточная (ВЭС)</t>
  </si>
  <si>
    <t xml:space="preserve"> 0,4 Восточная ТСН 1 ао</t>
  </si>
  <si>
    <t xml:space="preserve"> 0,4 Восточная ТСН 1 ао RS УСПД</t>
  </si>
  <si>
    <t xml:space="preserve"> 0,4 Восточная ТСН 2 ао</t>
  </si>
  <si>
    <t xml:space="preserve"> 0,4 Восточная ТСН 2 ао RS УСПД</t>
  </si>
  <si>
    <t xml:space="preserve"> 10 Восточная Т 1 ао RS УСПД</t>
  </si>
  <si>
    <t xml:space="preserve"> 10 Восточная Т 1 ап</t>
  </si>
  <si>
    <t xml:space="preserve"> 10 Восточная Т 1 ап RS УСПД</t>
  </si>
  <si>
    <t xml:space="preserve"> 10 Восточная Т 2 ао RS УСПД</t>
  </si>
  <si>
    <t xml:space="preserve"> 10 Восточная Т 2 ап</t>
  </si>
  <si>
    <t xml:space="preserve"> 10 Восточная Т 2 ап RS УСПД</t>
  </si>
  <si>
    <t xml:space="preserve"> 10 Восточная ТСН 3 ао RS УСПД</t>
  </si>
  <si>
    <t xml:space="preserve"> 10 Восточная-АТП 1 ао RS УСПД</t>
  </si>
  <si>
    <t xml:space="preserve"> 10 Восточная-АТП 2 ао RS УСПД</t>
  </si>
  <si>
    <t xml:space="preserve"> 10 Восточная-База ао RS УСПД</t>
  </si>
  <si>
    <t xml:space="preserve"> 10 Восточная-База минводхоза 1 ао RS</t>
  </si>
  <si>
    <t xml:space="preserve"> 10 Восточная-База минводхоза 1 ао RS УСПД</t>
  </si>
  <si>
    <t xml:space="preserve"> 10 Восточная-База минводхоза 1 ап RS</t>
  </si>
  <si>
    <t xml:space="preserve"> 10 Восточная-База минводхоза 1 ап RS УСПД</t>
  </si>
  <si>
    <t xml:space="preserve"> 10 Восточная-База минводхоза 2 ао RS</t>
  </si>
  <si>
    <t xml:space="preserve"> 10 Восточная-База минводхоза 2 ао RS УСПД</t>
  </si>
  <si>
    <t xml:space="preserve"> 10 Восточная-База минводхоза 2 ап RS</t>
  </si>
  <si>
    <t xml:space="preserve"> 10 Восточная-База минводхоза 2 ап RS УСПД</t>
  </si>
  <si>
    <t xml:space="preserve"> 10 Восточная-Галон ао RS УСПД</t>
  </si>
  <si>
    <t xml:space="preserve"> 10 Восточная-Город 1 ао</t>
  </si>
  <si>
    <t xml:space="preserve"> 10 Восточная-Город 1 ао RS УСПД</t>
  </si>
  <si>
    <t xml:space="preserve"> 10 Восточная-Город 2 ао</t>
  </si>
  <si>
    <t xml:space="preserve"> 10 Восточная-Город 2 ао RS УСПД</t>
  </si>
  <si>
    <t xml:space="preserve"> 10 Восточная-Город 3 ао RS УСПД</t>
  </si>
  <si>
    <t xml:space="preserve"> 10 Восточная-ГСК ао RS УСПД</t>
  </si>
  <si>
    <t xml:space="preserve"> 10 Восточная-ДОК 1 ао RS УСПД</t>
  </si>
  <si>
    <t xml:space="preserve"> 10 Восточная-ДОК 2 ао RS УСПД</t>
  </si>
  <si>
    <t xml:space="preserve"> 10 Восточная-ЖБИ Стройиндустрия ао RS УСПД</t>
  </si>
  <si>
    <t xml:space="preserve"> 10 Восточная-ЗМЗ 1 ао RS УСПД</t>
  </si>
  <si>
    <t xml:space="preserve"> 10 Восточная-ЗМЗ 2 ао RS УСПД</t>
  </si>
  <si>
    <t xml:space="preserve"> 10 Восточная-КХП 1 ао RS УСПД</t>
  </si>
  <si>
    <t xml:space="preserve"> 10 Восточная-КХП 2 ао RS УСПД</t>
  </si>
  <si>
    <t xml:space="preserve"> 10 Восточная-ЛДК 1 ао RS УСПД</t>
  </si>
  <si>
    <t xml:space="preserve"> 10 Восточная-ЛДК 2 ао RS УСПД</t>
  </si>
  <si>
    <t xml:space="preserve"> 10 Восточная-Мойка ао RS УСПД</t>
  </si>
  <si>
    <t xml:space="preserve"> 10 Восточная-Присухонская ао RS УСПД</t>
  </si>
  <si>
    <t xml:space="preserve"> 10 Восточная-РМЗ 1 ао</t>
  </si>
  <si>
    <t xml:space="preserve"> 10 Восточная-РМЗ 1 ао RS УСПД</t>
  </si>
  <si>
    <t xml:space="preserve"> 10 Восточная-РМЗ 2 ао</t>
  </si>
  <si>
    <t xml:space="preserve"> 10 Восточная-РМЗ 2 ао RS УСПД</t>
  </si>
  <si>
    <t xml:space="preserve"> 10 Восточная-Ротор 1 ао RS УСПД</t>
  </si>
  <si>
    <t xml:space="preserve"> 10 Восточная-Ротор 2 ао RS УСПД</t>
  </si>
  <si>
    <t xml:space="preserve"> 10 Восточная-РП39 1 ао</t>
  </si>
  <si>
    <t xml:space="preserve"> 10 Восточная-РП39 1 ао RS УСПД</t>
  </si>
  <si>
    <t xml:space="preserve"> 10 Восточная-РП39 2 ао</t>
  </si>
  <si>
    <t xml:space="preserve"> 10 Восточная-РП39 2 ао RS УСПД</t>
  </si>
  <si>
    <t xml:space="preserve"> 10 Восточная-Северный Коммунар 1 ао RS УСПД</t>
  </si>
  <si>
    <t xml:space="preserve"> 10 Восточная-Северный Коммунар 2 ао RS УСПД</t>
  </si>
  <si>
    <t xml:space="preserve"> 10 Восточная-СКДМ 1 ао RS УСПД</t>
  </si>
  <si>
    <t xml:space="preserve"> 10 Восточная-СКДМ 2 ао RS УСПД</t>
  </si>
  <si>
    <t xml:space="preserve"> 10 Восточная-Стайлинг 1 ао RS УСПД</t>
  </si>
  <si>
    <t xml:space="preserve"> 10 Восточная-Стайлинг 2 ао RS УСПД</t>
  </si>
  <si>
    <t xml:space="preserve"> 35 Восточная Т 1 ао RS УСПД</t>
  </si>
  <si>
    <t xml:space="preserve"> 35 Восточная Т 1 ап</t>
  </si>
  <si>
    <t xml:space="preserve"> 35 Восточная Т 1 ап RS УСПД</t>
  </si>
  <si>
    <t xml:space="preserve"> 35 Восточная Т 2 ао RS УСПД</t>
  </si>
  <si>
    <t xml:space="preserve"> 35 Восточная Т 2 ап</t>
  </si>
  <si>
    <t xml:space="preserve"> 35 Восточная Т 2 ап RS УСПД</t>
  </si>
  <si>
    <t xml:space="preserve"> 35 Восточная-Городская ао</t>
  </si>
  <si>
    <t xml:space="preserve"> 35 Восточная-Городская ао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</si>
</sst>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"/>
  <sheetViews>
    <sheetView tabSelected="1" workbookViewId="0">
      <pane xSplit="1" ySplit="6" topLeftCell="AZ7" activePane="bottomRight" state="frozen"/>
      <selection pane="topRight" activeCell="B1" sqref="B1"/>
      <selection pane="bottomLeft" activeCell="A7" sqref="A7"/>
      <selection pane="bottomRight" activeCell="BA3" sqref="BA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56" width="11.7109375" style="58" customWidth="1"/>
    <col min="57" max="57" width="9.140625" style="58"/>
    <col min="58" max="63" width="12.7109375" style="58" customWidth="1"/>
    <col min="64" max="16384" width="9.140625" style="58"/>
  </cols>
  <sheetData>
    <row r="1" spans="1:65" x14ac:dyDescent="0.2">
      <c r="A1" s="56"/>
    </row>
    <row r="2" spans="1:65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65" ht="15.75" x14ac:dyDescent="0.25">
      <c r="A3" s="56"/>
      <c r="B3" s="60" t="str">
        <f>IF(isOV="","",isOV)</f>
        <v/>
      </c>
    </row>
    <row r="4" spans="1:65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M4" s="64" t="s">
        <v>36</v>
      </c>
    </row>
    <row r="5" spans="1:65" s="66" customFormat="1" ht="16.5" thickBot="1" x14ac:dyDescent="0.3">
      <c r="A5" s="65" t="str">
        <f>IF(group="","",group)</f>
        <v>ПС 110 кВ Восточная (ВЭС)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M5" s="67" t="s">
        <v>37</v>
      </c>
    </row>
    <row r="6" spans="1:65" s="72" customFormat="1" ht="71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1" t="s">
        <v>102</v>
      </c>
    </row>
    <row r="7" spans="1:65" x14ac:dyDescent="0.2">
      <c r="A7" s="73" t="s">
        <v>3</v>
      </c>
      <c r="B7" s="74">
        <v>1.728</v>
      </c>
      <c r="C7" s="74">
        <v>1.6960000000000002</v>
      </c>
      <c r="D7" s="74">
        <v>3.2640000000000002</v>
      </c>
      <c r="E7" s="74">
        <v>3.2640000000000002</v>
      </c>
      <c r="F7" s="74">
        <v>0</v>
      </c>
      <c r="G7" s="74">
        <v>4284</v>
      </c>
      <c r="H7" s="74">
        <v>4284</v>
      </c>
      <c r="I7" s="74">
        <v>0</v>
      </c>
      <c r="J7" s="74">
        <v>3108</v>
      </c>
      <c r="K7" s="74">
        <v>3102</v>
      </c>
      <c r="L7" s="74">
        <v>3.4</v>
      </c>
      <c r="M7" s="74">
        <v>0</v>
      </c>
      <c r="N7" s="74">
        <v>188.8</v>
      </c>
      <c r="O7" s="74">
        <v>31.2</v>
      </c>
      <c r="P7" s="74">
        <v>0</v>
      </c>
      <c r="Q7" s="74">
        <v>0</v>
      </c>
      <c r="R7" s="74">
        <v>0</v>
      </c>
      <c r="S7" s="74">
        <v>0</v>
      </c>
      <c r="T7" s="74">
        <v>278.40000000000003</v>
      </c>
      <c r="U7" s="74">
        <v>278.40000000000003</v>
      </c>
      <c r="V7" s="74">
        <v>0</v>
      </c>
      <c r="W7" s="74">
        <v>0</v>
      </c>
      <c r="X7" s="74">
        <v>1.4000000000000001</v>
      </c>
      <c r="Y7" s="74">
        <v>2400</v>
      </c>
      <c r="Z7" s="74">
        <v>2401.2000000000003</v>
      </c>
      <c r="AA7" s="74">
        <v>0</v>
      </c>
      <c r="AB7" s="74">
        <v>0</v>
      </c>
      <c r="AC7" s="74">
        <v>1336.8</v>
      </c>
      <c r="AD7" s="74">
        <v>12.8</v>
      </c>
      <c r="AE7" s="74">
        <v>0</v>
      </c>
      <c r="AF7" s="74">
        <v>0</v>
      </c>
      <c r="AG7" s="74">
        <v>0</v>
      </c>
      <c r="AH7" s="74">
        <v>71.400000000000006</v>
      </c>
      <c r="AI7" s="74">
        <v>277.2</v>
      </c>
      <c r="AJ7" s="74">
        <v>0</v>
      </c>
      <c r="AK7" s="74">
        <v>0</v>
      </c>
      <c r="AL7" s="74">
        <v>64.8</v>
      </c>
      <c r="AM7" s="74">
        <v>0</v>
      </c>
      <c r="AN7" s="74">
        <v>0</v>
      </c>
      <c r="AO7" s="74">
        <v>80</v>
      </c>
      <c r="AP7" s="74">
        <v>46.4</v>
      </c>
      <c r="AQ7" s="74">
        <v>47.2</v>
      </c>
      <c r="AR7" s="74">
        <v>1057.5999999999999</v>
      </c>
      <c r="AS7" s="74">
        <v>1057.5999999999999</v>
      </c>
      <c r="AT7" s="74">
        <v>39.200000000000003</v>
      </c>
      <c r="AU7" s="74">
        <v>0</v>
      </c>
      <c r="AV7" s="74">
        <v>312</v>
      </c>
      <c r="AW7" s="74">
        <v>312</v>
      </c>
      <c r="AX7" s="74">
        <v>1076.4000000000001</v>
      </c>
      <c r="AY7" s="74">
        <v>1077</v>
      </c>
      <c r="AZ7" s="74">
        <v>0</v>
      </c>
      <c r="BA7" s="74">
        <v>70.8</v>
      </c>
      <c r="BB7" s="74">
        <v>12</v>
      </c>
      <c r="BC7" s="75">
        <v>0</v>
      </c>
      <c r="BD7" s="75">
        <v>3.3000000000000003</v>
      </c>
      <c r="BE7" s="75">
        <v>78.3</v>
      </c>
      <c r="BF7" s="75">
        <v>0</v>
      </c>
      <c r="BG7" s="75">
        <v>0</v>
      </c>
      <c r="BH7" s="75">
        <v>0</v>
      </c>
      <c r="BI7" s="75">
        <v>0</v>
      </c>
      <c r="BJ7" s="75">
        <v>3360</v>
      </c>
      <c r="BK7" s="75">
        <v>3355.8</v>
      </c>
      <c r="BL7" s="75">
        <v>3368.4</v>
      </c>
      <c r="BM7" s="76">
        <v>3372.6</v>
      </c>
    </row>
    <row r="8" spans="1:65" x14ac:dyDescent="0.2">
      <c r="A8" s="77" t="s">
        <v>4</v>
      </c>
      <c r="B8" s="78">
        <v>1.728</v>
      </c>
      <c r="C8" s="78">
        <v>1.728</v>
      </c>
      <c r="D8" s="78">
        <v>3.1360000000000001</v>
      </c>
      <c r="E8" s="78">
        <v>3.1680000000000001</v>
      </c>
      <c r="F8" s="78">
        <v>0</v>
      </c>
      <c r="G8" s="78">
        <v>3888</v>
      </c>
      <c r="H8" s="78">
        <v>3888</v>
      </c>
      <c r="I8" s="78">
        <v>0</v>
      </c>
      <c r="J8" s="78">
        <v>2940</v>
      </c>
      <c r="K8" s="78">
        <v>2946</v>
      </c>
      <c r="L8" s="78">
        <v>3.4</v>
      </c>
      <c r="M8" s="78">
        <v>0</v>
      </c>
      <c r="N8" s="78">
        <v>194</v>
      </c>
      <c r="O8" s="78">
        <v>30.2</v>
      </c>
      <c r="P8" s="78">
        <v>0</v>
      </c>
      <c r="Q8" s="78">
        <v>0</v>
      </c>
      <c r="R8" s="78">
        <v>0.6</v>
      </c>
      <c r="S8" s="78">
        <v>0.6</v>
      </c>
      <c r="T8" s="78">
        <v>421.2</v>
      </c>
      <c r="U8" s="78">
        <v>421.2</v>
      </c>
      <c r="V8" s="78">
        <v>0</v>
      </c>
      <c r="W8" s="78">
        <v>0</v>
      </c>
      <c r="X8" s="78">
        <v>1.4000000000000001</v>
      </c>
      <c r="Y8" s="78">
        <v>2186.4</v>
      </c>
      <c r="Z8" s="78">
        <v>2186.4</v>
      </c>
      <c r="AA8" s="78">
        <v>0</v>
      </c>
      <c r="AB8" s="78">
        <v>0</v>
      </c>
      <c r="AC8" s="78">
        <v>1163.4000000000001</v>
      </c>
      <c r="AD8" s="78">
        <v>12.4</v>
      </c>
      <c r="AE8" s="78">
        <v>78.600000000000009</v>
      </c>
      <c r="AF8" s="78">
        <v>0</v>
      </c>
      <c r="AG8" s="78">
        <v>0</v>
      </c>
      <c r="AH8" s="78">
        <v>141</v>
      </c>
      <c r="AI8" s="78">
        <v>308.40000000000003</v>
      </c>
      <c r="AJ8" s="78">
        <v>0</v>
      </c>
      <c r="AK8" s="78">
        <v>0</v>
      </c>
      <c r="AL8" s="78">
        <v>64</v>
      </c>
      <c r="AM8" s="78">
        <v>0</v>
      </c>
      <c r="AN8" s="78">
        <v>0</v>
      </c>
      <c r="AO8" s="78">
        <v>73.8</v>
      </c>
      <c r="AP8" s="78">
        <v>41.6</v>
      </c>
      <c r="AQ8" s="78">
        <v>40.800000000000004</v>
      </c>
      <c r="AR8" s="78">
        <v>1011.2</v>
      </c>
      <c r="AS8" s="78">
        <v>1012</v>
      </c>
      <c r="AT8" s="78">
        <v>37.6</v>
      </c>
      <c r="AU8" s="78">
        <v>0</v>
      </c>
      <c r="AV8" s="78">
        <v>161.6</v>
      </c>
      <c r="AW8" s="78">
        <v>161.6</v>
      </c>
      <c r="AX8" s="78">
        <v>795.6</v>
      </c>
      <c r="AY8" s="78">
        <v>795.6</v>
      </c>
      <c r="AZ8" s="78">
        <v>0</v>
      </c>
      <c r="BA8" s="78">
        <v>67.2</v>
      </c>
      <c r="BB8" s="78">
        <v>7.2</v>
      </c>
      <c r="BC8" s="79">
        <v>0</v>
      </c>
      <c r="BD8" s="79">
        <v>3.3000000000000003</v>
      </c>
      <c r="BE8" s="79">
        <v>77.7</v>
      </c>
      <c r="BF8" s="79">
        <v>0</v>
      </c>
      <c r="BG8" s="79">
        <v>0</v>
      </c>
      <c r="BH8" s="79">
        <v>0</v>
      </c>
      <c r="BI8" s="79">
        <v>0</v>
      </c>
      <c r="BJ8" s="79">
        <v>3082.8</v>
      </c>
      <c r="BK8" s="79">
        <v>3082.8</v>
      </c>
      <c r="BL8" s="79">
        <v>3099.6</v>
      </c>
      <c r="BM8" s="80">
        <v>3095.4</v>
      </c>
    </row>
    <row r="9" spans="1:65" x14ac:dyDescent="0.2">
      <c r="A9" s="77" t="s">
        <v>5</v>
      </c>
      <c r="B9" s="78">
        <v>1.6640000000000001</v>
      </c>
      <c r="C9" s="78">
        <v>1.6960000000000002</v>
      </c>
      <c r="D9" s="78">
        <v>3.008</v>
      </c>
      <c r="E9" s="78">
        <v>2.976</v>
      </c>
      <c r="F9" s="78">
        <v>0</v>
      </c>
      <c r="G9" s="78">
        <v>3612</v>
      </c>
      <c r="H9" s="78">
        <v>3618</v>
      </c>
      <c r="I9" s="78">
        <v>0</v>
      </c>
      <c r="J9" s="78">
        <v>2796</v>
      </c>
      <c r="K9" s="78">
        <v>2790</v>
      </c>
      <c r="L9" s="78">
        <v>3.7</v>
      </c>
      <c r="M9" s="78">
        <v>0</v>
      </c>
      <c r="N9" s="78">
        <v>189.6</v>
      </c>
      <c r="O9" s="78">
        <v>30</v>
      </c>
      <c r="P9" s="78">
        <v>0</v>
      </c>
      <c r="Q9" s="78">
        <v>0</v>
      </c>
      <c r="R9" s="78">
        <v>0</v>
      </c>
      <c r="S9" s="78">
        <v>0</v>
      </c>
      <c r="T9" s="78">
        <v>350.40000000000003</v>
      </c>
      <c r="U9" s="78">
        <v>350.40000000000003</v>
      </c>
      <c r="V9" s="78">
        <v>0</v>
      </c>
      <c r="W9" s="78">
        <v>0</v>
      </c>
      <c r="X9" s="78">
        <v>1.4000000000000001</v>
      </c>
      <c r="Y9" s="78">
        <v>2047.2</v>
      </c>
      <c r="Z9" s="78">
        <v>2047.2</v>
      </c>
      <c r="AA9" s="78">
        <v>0</v>
      </c>
      <c r="AB9" s="78">
        <v>0</v>
      </c>
      <c r="AC9" s="78">
        <v>1085.4000000000001</v>
      </c>
      <c r="AD9" s="78">
        <v>12.200000000000001</v>
      </c>
      <c r="AE9" s="78">
        <v>85.8</v>
      </c>
      <c r="AF9" s="78">
        <v>0</v>
      </c>
      <c r="AG9" s="78">
        <v>0</v>
      </c>
      <c r="AH9" s="78">
        <v>121.2</v>
      </c>
      <c r="AI9" s="78">
        <v>368.40000000000003</v>
      </c>
      <c r="AJ9" s="78">
        <v>0</v>
      </c>
      <c r="AK9" s="78">
        <v>0</v>
      </c>
      <c r="AL9" s="78">
        <v>64</v>
      </c>
      <c r="AM9" s="78">
        <v>0</v>
      </c>
      <c r="AN9" s="78">
        <v>0</v>
      </c>
      <c r="AO9" s="78">
        <v>65.8</v>
      </c>
      <c r="AP9" s="78">
        <v>38.4</v>
      </c>
      <c r="AQ9" s="78">
        <v>38.4</v>
      </c>
      <c r="AR9" s="78">
        <v>960</v>
      </c>
      <c r="AS9" s="78">
        <v>960</v>
      </c>
      <c r="AT9" s="78">
        <v>38.4</v>
      </c>
      <c r="AU9" s="78">
        <v>0</v>
      </c>
      <c r="AV9" s="78">
        <v>123.2</v>
      </c>
      <c r="AW9" s="78">
        <v>122.4</v>
      </c>
      <c r="AX9" s="78">
        <v>706.80000000000007</v>
      </c>
      <c r="AY9" s="78">
        <v>706.80000000000007</v>
      </c>
      <c r="AZ9" s="78">
        <v>0</v>
      </c>
      <c r="BA9" s="78">
        <v>67.2</v>
      </c>
      <c r="BB9" s="78">
        <v>6.4</v>
      </c>
      <c r="BC9" s="79">
        <v>0</v>
      </c>
      <c r="BD9" s="79">
        <v>3.3000000000000003</v>
      </c>
      <c r="BE9" s="79">
        <v>78</v>
      </c>
      <c r="BF9" s="79">
        <v>0</v>
      </c>
      <c r="BG9" s="79">
        <v>0</v>
      </c>
      <c r="BH9" s="79">
        <v>0</v>
      </c>
      <c r="BI9" s="79">
        <v>0</v>
      </c>
      <c r="BJ9" s="79">
        <v>2872.8</v>
      </c>
      <c r="BK9" s="79">
        <v>2872.8</v>
      </c>
      <c r="BL9" s="79">
        <v>2881.2000000000003</v>
      </c>
      <c r="BM9" s="80">
        <v>2885.4</v>
      </c>
    </row>
    <row r="10" spans="1:65" x14ac:dyDescent="0.2">
      <c r="A10" s="77" t="s">
        <v>6</v>
      </c>
      <c r="B10" s="78">
        <v>1.6640000000000001</v>
      </c>
      <c r="C10" s="78">
        <v>1.6640000000000001</v>
      </c>
      <c r="D10" s="78">
        <v>2.3680000000000003</v>
      </c>
      <c r="E10" s="78">
        <v>2.4</v>
      </c>
      <c r="F10" s="78">
        <v>0</v>
      </c>
      <c r="G10" s="78">
        <v>3444</v>
      </c>
      <c r="H10" s="78">
        <v>3450</v>
      </c>
      <c r="I10" s="78">
        <v>0</v>
      </c>
      <c r="J10" s="78">
        <v>2568</v>
      </c>
      <c r="K10" s="78">
        <v>2568</v>
      </c>
      <c r="L10" s="78">
        <v>3.4</v>
      </c>
      <c r="M10" s="78">
        <v>0</v>
      </c>
      <c r="N10" s="78">
        <v>197.20000000000002</v>
      </c>
      <c r="O10" s="78">
        <v>29</v>
      </c>
      <c r="P10" s="78">
        <v>0</v>
      </c>
      <c r="Q10" s="78">
        <v>0</v>
      </c>
      <c r="R10" s="78">
        <v>0.6</v>
      </c>
      <c r="S10" s="78">
        <v>0.6</v>
      </c>
      <c r="T10" s="78">
        <v>284.40000000000003</v>
      </c>
      <c r="U10" s="78">
        <v>284.40000000000003</v>
      </c>
      <c r="V10" s="78">
        <v>0</v>
      </c>
      <c r="W10" s="78">
        <v>0</v>
      </c>
      <c r="X10" s="78">
        <v>1.4000000000000001</v>
      </c>
      <c r="Y10" s="78">
        <v>1970.4</v>
      </c>
      <c r="Z10" s="78">
        <v>1970.4</v>
      </c>
      <c r="AA10" s="78">
        <v>0</v>
      </c>
      <c r="AB10" s="78">
        <v>0</v>
      </c>
      <c r="AC10" s="78">
        <v>1015.8000000000001</v>
      </c>
      <c r="AD10" s="78">
        <v>11.4</v>
      </c>
      <c r="AE10" s="78">
        <v>73.2</v>
      </c>
      <c r="AF10" s="78">
        <v>0</v>
      </c>
      <c r="AG10" s="78">
        <v>0</v>
      </c>
      <c r="AH10" s="78">
        <v>117.60000000000001</v>
      </c>
      <c r="AI10" s="78">
        <v>314.40000000000003</v>
      </c>
      <c r="AJ10" s="78">
        <v>0</v>
      </c>
      <c r="AK10" s="78">
        <v>0</v>
      </c>
      <c r="AL10" s="78">
        <v>63.4</v>
      </c>
      <c r="AM10" s="78">
        <v>0</v>
      </c>
      <c r="AN10" s="78">
        <v>0</v>
      </c>
      <c r="AO10" s="78">
        <v>55.2</v>
      </c>
      <c r="AP10" s="78">
        <v>36.800000000000004</v>
      </c>
      <c r="AQ10" s="78">
        <v>36.800000000000004</v>
      </c>
      <c r="AR10" s="78">
        <v>905.6</v>
      </c>
      <c r="AS10" s="78">
        <v>904.80000000000007</v>
      </c>
      <c r="AT10" s="78">
        <v>36.800000000000004</v>
      </c>
      <c r="AU10" s="78">
        <v>0</v>
      </c>
      <c r="AV10" s="78">
        <v>113.60000000000001</v>
      </c>
      <c r="AW10" s="78">
        <v>113.60000000000001</v>
      </c>
      <c r="AX10" s="78">
        <v>661.2</v>
      </c>
      <c r="AY10" s="78">
        <v>661.2</v>
      </c>
      <c r="AZ10" s="78">
        <v>0</v>
      </c>
      <c r="BA10" s="78">
        <v>68.400000000000006</v>
      </c>
      <c r="BB10" s="78">
        <v>8.8000000000000007</v>
      </c>
      <c r="BC10" s="79">
        <v>0</v>
      </c>
      <c r="BD10" s="79">
        <v>3</v>
      </c>
      <c r="BE10" s="79">
        <v>90</v>
      </c>
      <c r="BF10" s="79">
        <v>0</v>
      </c>
      <c r="BG10" s="79">
        <v>0</v>
      </c>
      <c r="BH10" s="79">
        <v>0</v>
      </c>
      <c r="BI10" s="79">
        <v>0</v>
      </c>
      <c r="BJ10" s="79">
        <v>2738.4</v>
      </c>
      <c r="BK10" s="79">
        <v>2738.4</v>
      </c>
      <c r="BL10" s="79">
        <v>2755.2000000000003</v>
      </c>
      <c r="BM10" s="80">
        <v>2751</v>
      </c>
    </row>
    <row r="11" spans="1:65" x14ac:dyDescent="0.2">
      <c r="A11" s="77" t="s">
        <v>7</v>
      </c>
      <c r="B11" s="78">
        <v>1.6640000000000001</v>
      </c>
      <c r="C11" s="78">
        <v>1.6640000000000001</v>
      </c>
      <c r="D11" s="78">
        <v>2.1120000000000001</v>
      </c>
      <c r="E11" s="78">
        <v>2.08</v>
      </c>
      <c r="F11" s="78">
        <v>0</v>
      </c>
      <c r="G11" s="78">
        <v>3408</v>
      </c>
      <c r="H11" s="78">
        <v>3396</v>
      </c>
      <c r="I11" s="78">
        <v>0</v>
      </c>
      <c r="J11" s="78">
        <v>2508</v>
      </c>
      <c r="K11" s="78">
        <v>2514</v>
      </c>
      <c r="L11" s="78">
        <v>3.5</v>
      </c>
      <c r="M11" s="78">
        <v>0</v>
      </c>
      <c r="N11" s="78">
        <v>184.8</v>
      </c>
      <c r="O11" s="78">
        <v>28.2</v>
      </c>
      <c r="P11" s="78">
        <v>0</v>
      </c>
      <c r="Q11" s="78">
        <v>0</v>
      </c>
      <c r="R11" s="78">
        <v>0</v>
      </c>
      <c r="S11" s="78">
        <v>0</v>
      </c>
      <c r="T11" s="78">
        <v>338.40000000000003</v>
      </c>
      <c r="U11" s="78">
        <v>338.40000000000003</v>
      </c>
      <c r="V11" s="78">
        <v>0</v>
      </c>
      <c r="W11" s="78">
        <v>0</v>
      </c>
      <c r="X11" s="78">
        <v>1.4000000000000001</v>
      </c>
      <c r="Y11" s="78">
        <v>1987.2</v>
      </c>
      <c r="Z11" s="78">
        <v>1987.2</v>
      </c>
      <c r="AA11" s="78">
        <v>0</v>
      </c>
      <c r="AB11" s="78">
        <v>0</v>
      </c>
      <c r="AC11" s="78">
        <v>1011</v>
      </c>
      <c r="AD11" s="78">
        <v>9.6</v>
      </c>
      <c r="AE11" s="78">
        <v>71.400000000000006</v>
      </c>
      <c r="AF11" s="78">
        <v>0</v>
      </c>
      <c r="AG11" s="78">
        <v>0</v>
      </c>
      <c r="AH11" s="78">
        <v>64.8</v>
      </c>
      <c r="AI11" s="78">
        <v>212.4</v>
      </c>
      <c r="AJ11" s="78">
        <v>0</v>
      </c>
      <c r="AK11" s="78">
        <v>0</v>
      </c>
      <c r="AL11" s="78">
        <v>64.2</v>
      </c>
      <c r="AM11" s="78">
        <v>0</v>
      </c>
      <c r="AN11" s="78">
        <v>0</v>
      </c>
      <c r="AO11" s="78">
        <v>55.6</v>
      </c>
      <c r="AP11" s="78">
        <v>36.800000000000004</v>
      </c>
      <c r="AQ11" s="78">
        <v>36.800000000000004</v>
      </c>
      <c r="AR11" s="78">
        <v>907.2</v>
      </c>
      <c r="AS11" s="78">
        <v>907.2</v>
      </c>
      <c r="AT11" s="78">
        <v>36</v>
      </c>
      <c r="AU11" s="78">
        <v>0</v>
      </c>
      <c r="AV11" s="78">
        <v>113.60000000000001</v>
      </c>
      <c r="AW11" s="78">
        <v>113.60000000000001</v>
      </c>
      <c r="AX11" s="78">
        <v>655.20000000000005</v>
      </c>
      <c r="AY11" s="78">
        <v>655.20000000000005</v>
      </c>
      <c r="AZ11" s="78">
        <v>0</v>
      </c>
      <c r="BA11" s="78">
        <v>87.600000000000009</v>
      </c>
      <c r="BB11" s="78">
        <v>5.6000000000000005</v>
      </c>
      <c r="BC11" s="79">
        <v>0</v>
      </c>
      <c r="BD11" s="79">
        <v>3.3000000000000003</v>
      </c>
      <c r="BE11" s="79">
        <v>77.400000000000006</v>
      </c>
      <c r="BF11" s="79">
        <v>0</v>
      </c>
      <c r="BG11" s="79">
        <v>0</v>
      </c>
      <c r="BH11" s="79">
        <v>0</v>
      </c>
      <c r="BI11" s="79">
        <v>0</v>
      </c>
      <c r="BJ11" s="79">
        <v>2704.8</v>
      </c>
      <c r="BK11" s="79">
        <v>2704.8</v>
      </c>
      <c r="BL11" s="79">
        <v>2721.6</v>
      </c>
      <c r="BM11" s="80">
        <v>2721.6</v>
      </c>
    </row>
    <row r="12" spans="1:65" x14ac:dyDescent="0.2">
      <c r="A12" s="77" t="s">
        <v>8</v>
      </c>
      <c r="B12" s="78">
        <v>1.6640000000000001</v>
      </c>
      <c r="C12" s="78">
        <v>1.6640000000000001</v>
      </c>
      <c r="D12" s="78">
        <v>2.048</v>
      </c>
      <c r="E12" s="78">
        <v>2.048</v>
      </c>
      <c r="F12" s="78">
        <v>0</v>
      </c>
      <c r="G12" s="78">
        <v>4068</v>
      </c>
      <c r="H12" s="78">
        <v>4074</v>
      </c>
      <c r="I12" s="78">
        <v>0</v>
      </c>
      <c r="J12" s="78">
        <v>2736</v>
      </c>
      <c r="K12" s="78">
        <v>2730</v>
      </c>
      <c r="L12" s="78">
        <v>4.5</v>
      </c>
      <c r="M12" s="78">
        <v>0</v>
      </c>
      <c r="N12" s="78">
        <v>149.20000000000002</v>
      </c>
      <c r="O12" s="78">
        <v>28.8</v>
      </c>
      <c r="P12" s="78">
        <v>0</v>
      </c>
      <c r="Q12" s="78">
        <v>0</v>
      </c>
      <c r="R12" s="78">
        <v>0</v>
      </c>
      <c r="S12" s="78">
        <v>0</v>
      </c>
      <c r="T12" s="78">
        <v>357.6</v>
      </c>
      <c r="U12" s="78">
        <v>357.6</v>
      </c>
      <c r="V12" s="78">
        <v>0</v>
      </c>
      <c r="W12" s="78">
        <v>0</v>
      </c>
      <c r="X12" s="78">
        <v>1.4000000000000001</v>
      </c>
      <c r="Y12" s="78">
        <v>2294.4</v>
      </c>
      <c r="Z12" s="78">
        <v>2293.2000000000003</v>
      </c>
      <c r="AA12" s="78">
        <v>0</v>
      </c>
      <c r="AB12" s="78">
        <v>0</v>
      </c>
      <c r="AC12" s="78">
        <v>1190.4000000000001</v>
      </c>
      <c r="AD12" s="78">
        <v>9.2000000000000011</v>
      </c>
      <c r="AE12" s="78">
        <v>81.600000000000009</v>
      </c>
      <c r="AF12" s="78">
        <v>0</v>
      </c>
      <c r="AG12" s="78">
        <v>0</v>
      </c>
      <c r="AH12" s="78">
        <v>71.400000000000006</v>
      </c>
      <c r="AI12" s="78">
        <v>271.2</v>
      </c>
      <c r="AJ12" s="78">
        <v>0</v>
      </c>
      <c r="AK12" s="78">
        <v>0</v>
      </c>
      <c r="AL12" s="78">
        <v>67</v>
      </c>
      <c r="AM12" s="78">
        <v>0</v>
      </c>
      <c r="AN12" s="78">
        <v>0</v>
      </c>
      <c r="AO12" s="78">
        <v>64.2</v>
      </c>
      <c r="AP12" s="78">
        <v>40</v>
      </c>
      <c r="AQ12" s="78">
        <v>40</v>
      </c>
      <c r="AR12" s="78">
        <v>964.80000000000007</v>
      </c>
      <c r="AS12" s="78">
        <v>965.6</v>
      </c>
      <c r="AT12" s="78">
        <v>37.6</v>
      </c>
      <c r="AU12" s="78">
        <v>0</v>
      </c>
      <c r="AV12" s="78">
        <v>244.8</v>
      </c>
      <c r="AW12" s="78">
        <v>244.8</v>
      </c>
      <c r="AX12" s="78">
        <v>754.80000000000007</v>
      </c>
      <c r="AY12" s="78">
        <v>755.4</v>
      </c>
      <c r="AZ12" s="78">
        <v>0</v>
      </c>
      <c r="BA12" s="78">
        <v>93.600000000000009</v>
      </c>
      <c r="BB12" s="78">
        <v>7.2</v>
      </c>
      <c r="BC12" s="79">
        <v>0</v>
      </c>
      <c r="BD12" s="79">
        <v>41.4</v>
      </c>
      <c r="BE12" s="79">
        <v>78.900000000000006</v>
      </c>
      <c r="BF12" s="79">
        <v>0</v>
      </c>
      <c r="BG12" s="79">
        <v>0</v>
      </c>
      <c r="BH12" s="79">
        <v>0</v>
      </c>
      <c r="BI12" s="79">
        <v>0</v>
      </c>
      <c r="BJ12" s="79">
        <v>2923.2000000000003</v>
      </c>
      <c r="BK12" s="79">
        <v>2927.4</v>
      </c>
      <c r="BL12" s="79">
        <v>2940</v>
      </c>
      <c r="BM12" s="80">
        <v>2940</v>
      </c>
    </row>
    <row r="13" spans="1:65" x14ac:dyDescent="0.2">
      <c r="A13" s="77" t="s">
        <v>9</v>
      </c>
      <c r="B13" s="78">
        <v>1.728</v>
      </c>
      <c r="C13" s="78">
        <v>1.6960000000000002</v>
      </c>
      <c r="D13" s="78">
        <v>1.984</v>
      </c>
      <c r="E13" s="78">
        <v>2.016</v>
      </c>
      <c r="F13" s="78">
        <v>0</v>
      </c>
      <c r="G13" s="78">
        <v>4764</v>
      </c>
      <c r="H13" s="78">
        <v>4758</v>
      </c>
      <c r="I13" s="78">
        <v>0</v>
      </c>
      <c r="J13" s="78">
        <v>3228</v>
      </c>
      <c r="K13" s="78">
        <v>3234</v>
      </c>
      <c r="L13" s="78">
        <v>3.6</v>
      </c>
      <c r="M13" s="78">
        <v>0</v>
      </c>
      <c r="N13" s="78">
        <v>179.6</v>
      </c>
      <c r="O13" s="78">
        <v>39.200000000000003</v>
      </c>
      <c r="P13" s="78">
        <v>0</v>
      </c>
      <c r="Q13" s="78">
        <v>0</v>
      </c>
      <c r="R13" s="78">
        <v>0.6</v>
      </c>
      <c r="S13" s="78">
        <v>0.6</v>
      </c>
      <c r="T13" s="78">
        <v>374.40000000000003</v>
      </c>
      <c r="U13" s="78">
        <v>374.40000000000003</v>
      </c>
      <c r="V13" s="78">
        <v>0</v>
      </c>
      <c r="W13" s="78">
        <v>0</v>
      </c>
      <c r="X13" s="78">
        <v>1.4000000000000001</v>
      </c>
      <c r="Y13" s="78">
        <v>2656.8</v>
      </c>
      <c r="Z13" s="78">
        <v>2659.2000000000003</v>
      </c>
      <c r="AA13" s="78">
        <v>0</v>
      </c>
      <c r="AB13" s="78">
        <v>0</v>
      </c>
      <c r="AC13" s="78">
        <v>1477.8</v>
      </c>
      <c r="AD13" s="78">
        <v>9.2000000000000011</v>
      </c>
      <c r="AE13" s="78">
        <v>127.2</v>
      </c>
      <c r="AF13" s="78">
        <v>0</v>
      </c>
      <c r="AG13" s="78">
        <v>0</v>
      </c>
      <c r="AH13" s="78">
        <v>59.4</v>
      </c>
      <c r="AI13" s="78">
        <v>302.40000000000003</v>
      </c>
      <c r="AJ13" s="78">
        <v>0</v>
      </c>
      <c r="AK13" s="78">
        <v>0</v>
      </c>
      <c r="AL13" s="78">
        <v>67.599999999999994</v>
      </c>
      <c r="AM13" s="78">
        <v>0</v>
      </c>
      <c r="AN13" s="78">
        <v>0</v>
      </c>
      <c r="AO13" s="78">
        <v>82</v>
      </c>
      <c r="AP13" s="78">
        <v>56</v>
      </c>
      <c r="AQ13" s="78">
        <v>56</v>
      </c>
      <c r="AR13" s="78">
        <v>1166.4000000000001</v>
      </c>
      <c r="AS13" s="78">
        <v>1166.4000000000001</v>
      </c>
      <c r="AT13" s="78">
        <v>44</v>
      </c>
      <c r="AU13" s="78">
        <v>0</v>
      </c>
      <c r="AV13" s="78">
        <v>198.4</v>
      </c>
      <c r="AW13" s="78">
        <v>199.20000000000002</v>
      </c>
      <c r="AX13" s="78">
        <v>939.6</v>
      </c>
      <c r="AY13" s="78">
        <v>939</v>
      </c>
      <c r="AZ13" s="78">
        <v>0</v>
      </c>
      <c r="BA13" s="78">
        <v>117.60000000000001</v>
      </c>
      <c r="BB13" s="78">
        <v>45.6</v>
      </c>
      <c r="BC13" s="79">
        <v>0</v>
      </c>
      <c r="BD13" s="79">
        <v>27.6</v>
      </c>
      <c r="BE13" s="79">
        <v>86.7</v>
      </c>
      <c r="BF13" s="79">
        <v>0</v>
      </c>
      <c r="BG13" s="79">
        <v>0</v>
      </c>
      <c r="BH13" s="79">
        <v>0</v>
      </c>
      <c r="BI13" s="79">
        <v>0</v>
      </c>
      <c r="BJ13" s="79">
        <v>3553.2000000000003</v>
      </c>
      <c r="BK13" s="79">
        <v>3553.2000000000003</v>
      </c>
      <c r="BL13" s="79">
        <v>3570</v>
      </c>
      <c r="BM13" s="80">
        <v>3570</v>
      </c>
    </row>
    <row r="14" spans="1:65" x14ac:dyDescent="0.2">
      <c r="A14" s="77" t="s">
        <v>10</v>
      </c>
      <c r="B14" s="78">
        <v>1.6640000000000001</v>
      </c>
      <c r="C14" s="78">
        <v>1.6640000000000001</v>
      </c>
      <c r="D14" s="78">
        <v>2.2400000000000002</v>
      </c>
      <c r="E14" s="78">
        <v>2.2400000000000002</v>
      </c>
      <c r="F14" s="78">
        <v>0</v>
      </c>
      <c r="G14" s="78">
        <v>5892</v>
      </c>
      <c r="H14" s="78">
        <v>5898</v>
      </c>
      <c r="I14" s="78">
        <v>0</v>
      </c>
      <c r="J14" s="78">
        <v>3900</v>
      </c>
      <c r="K14" s="78">
        <v>3894</v>
      </c>
      <c r="L14" s="78">
        <v>3.7</v>
      </c>
      <c r="M14" s="78">
        <v>0</v>
      </c>
      <c r="N14" s="78">
        <v>265.2</v>
      </c>
      <c r="O14" s="78">
        <v>53.4</v>
      </c>
      <c r="P14" s="78">
        <v>0</v>
      </c>
      <c r="Q14" s="78">
        <v>0</v>
      </c>
      <c r="R14" s="78">
        <v>0</v>
      </c>
      <c r="S14" s="78">
        <v>0</v>
      </c>
      <c r="T14" s="78">
        <v>411.6</v>
      </c>
      <c r="U14" s="78">
        <v>411.6</v>
      </c>
      <c r="V14" s="78">
        <v>0</v>
      </c>
      <c r="W14" s="78">
        <v>0</v>
      </c>
      <c r="X14" s="78">
        <v>1.4000000000000001</v>
      </c>
      <c r="Y14" s="78">
        <v>3132</v>
      </c>
      <c r="Z14" s="78">
        <v>3129.6</v>
      </c>
      <c r="AA14" s="78">
        <v>0</v>
      </c>
      <c r="AB14" s="78">
        <v>0</v>
      </c>
      <c r="AC14" s="78">
        <v>1592.4</v>
      </c>
      <c r="AD14" s="78">
        <v>17.600000000000001</v>
      </c>
      <c r="AE14" s="78">
        <v>135</v>
      </c>
      <c r="AF14" s="78">
        <v>0</v>
      </c>
      <c r="AG14" s="78">
        <v>0</v>
      </c>
      <c r="AH14" s="78">
        <v>63.6</v>
      </c>
      <c r="AI14" s="78">
        <v>337.2</v>
      </c>
      <c r="AJ14" s="78">
        <v>0</v>
      </c>
      <c r="AK14" s="78">
        <v>0</v>
      </c>
      <c r="AL14" s="78">
        <v>74.2</v>
      </c>
      <c r="AM14" s="78">
        <v>0</v>
      </c>
      <c r="AN14" s="78">
        <v>0</v>
      </c>
      <c r="AO14" s="78">
        <v>104.4</v>
      </c>
      <c r="AP14" s="78">
        <v>78.400000000000006</v>
      </c>
      <c r="AQ14" s="78">
        <v>79.2</v>
      </c>
      <c r="AR14" s="78">
        <v>1390.4</v>
      </c>
      <c r="AS14" s="78">
        <v>1391.2</v>
      </c>
      <c r="AT14" s="78">
        <v>127.2</v>
      </c>
      <c r="AU14" s="78">
        <v>0</v>
      </c>
      <c r="AV14" s="78">
        <v>326.40000000000003</v>
      </c>
      <c r="AW14" s="78">
        <v>326.40000000000003</v>
      </c>
      <c r="AX14" s="78">
        <v>998.4</v>
      </c>
      <c r="AY14" s="78">
        <v>999</v>
      </c>
      <c r="AZ14" s="78">
        <v>0</v>
      </c>
      <c r="BA14" s="78">
        <v>144</v>
      </c>
      <c r="BB14" s="78">
        <v>140</v>
      </c>
      <c r="BC14" s="79">
        <v>0</v>
      </c>
      <c r="BD14" s="79">
        <v>229.20000000000002</v>
      </c>
      <c r="BE14" s="79">
        <v>239.1</v>
      </c>
      <c r="BF14" s="79">
        <v>0</v>
      </c>
      <c r="BG14" s="79">
        <v>0</v>
      </c>
      <c r="BH14" s="79">
        <v>0</v>
      </c>
      <c r="BI14" s="79">
        <v>0</v>
      </c>
      <c r="BJ14" s="79">
        <v>4107.6000000000004</v>
      </c>
      <c r="BK14" s="79">
        <v>4107.6000000000004</v>
      </c>
      <c r="BL14" s="79">
        <v>4124.3999999999996</v>
      </c>
      <c r="BM14" s="80">
        <v>4128.6000000000004</v>
      </c>
    </row>
    <row r="15" spans="1:65" x14ac:dyDescent="0.2">
      <c r="A15" s="77" t="s">
        <v>11</v>
      </c>
      <c r="B15" s="78">
        <v>1.6640000000000001</v>
      </c>
      <c r="C15" s="78">
        <v>1.6640000000000001</v>
      </c>
      <c r="D15" s="78">
        <v>2.56</v>
      </c>
      <c r="E15" s="78">
        <v>2.528</v>
      </c>
      <c r="F15" s="78">
        <v>0</v>
      </c>
      <c r="G15" s="78">
        <v>6840</v>
      </c>
      <c r="H15" s="78">
        <v>6846</v>
      </c>
      <c r="I15" s="78">
        <v>0</v>
      </c>
      <c r="J15" s="78">
        <v>5016</v>
      </c>
      <c r="K15" s="78">
        <v>5022</v>
      </c>
      <c r="L15" s="78">
        <v>5</v>
      </c>
      <c r="M15" s="78">
        <v>0</v>
      </c>
      <c r="N15" s="78">
        <v>270.8</v>
      </c>
      <c r="O15" s="78">
        <v>118.4</v>
      </c>
      <c r="P15" s="78">
        <v>0</v>
      </c>
      <c r="Q15" s="78">
        <v>0</v>
      </c>
      <c r="R15" s="78">
        <v>0</v>
      </c>
      <c r="S15" s="78">
        <v>0</v>
      </c>
      <c r="T15" s="78">
        <v>850.80000000000007</v>
      </c>
      <c r="U15" s="78">
        <v>850.80000000000007</v>
      </c>
      <c r="V15" s="78">
        <v>0</v>
      </c>
      <c r="W15" s="78">
        <v>0</v>
      </c>
      <c r="X15" s="78">
        <v>1.4000000000000001</v>
      </c>
      <c r="Y15" s="78">
        <v>3566.4</v>
      </c>
      <c r="Z15" s="78">
        <v>3568.8</v>
      </c>
      <c r="AA15" s="78">
        <v>0</v>
      </c>
      <c r="AB15" s="78">
        <v>0</v>
      </c>
      <c r="AC15" s="78">
        <v>1719.6000000000001</v>
      </c>
      <c r="AD15" s="78">
        <v>24.400000000000002</v>
      </c>
      <c r="AE15" s="78">
        <v>138</v>
      </c>
      <c r="AF15" s="78">
        <v>0</v>
      </c>
      <c r="AG15" s="78">
        <v>0</v>
      </c>
      <c r="AH15" s="78">
        <v>174</v>
      </c>
      <c r="AI15" s="78">
        <v>322.8</v>
      </c>
      <c r="AJ15" s="78">
        <v>0</v>
      </c>
      <c r="AK15" s="78">
        <v>0</v>
      </c>
      <c r="AL15" s="78">
        <v>168.8</v>
      </c>
      <c r="AM15" s="78">
        <v>0</v>
      </c>
      <c r="AN15" s="78">
        <v>0</v>
      </c>
      <c r="AO15" s="78">
        <v>283.8</v>
      </c>
      <c r="AP15" s="78">
        <v>88</v>
      </c>
      <c r="AQ15" s="78">
        <v>88</v>
      </c>
      <c r="AR15" s="78">
        <v>1872</v>
      </c>
      <c r="AS15" s="78">
        <v>1871.2</v>
      </c>
      <c r="AT15" s="78">
        <v>173.6</v>
      </c>
      <c r="AU15" s="78">
        <v>0</v>
      </c>
      <c r="AV15" s="78">
        <v>222.4</v>
      </c>
      <c r="AW15" s="78">
        <v>222.4</v>
      </c>
      <c r="AX15" s="78">
        <v>1009.2</v>
      </c>
      <c r="AY15" s="78">
        <v>1008.6</v>
      </c>
      <c r="AZ15" s="78">
        <v>0</v>
      </c>
      <c r="BA15" s="78">
        <v>180</v>
      </c>
      <c r="BB15" s="78">
        <v>297.60000000000002</v>
      </c>
      <c r="BC15" s="79">
        <v>0</v>
      </c>
      <c r="BD15" s="79">
        <v>237.6</v>
      </c>
      <c r="BE15" s="79">
        <v>223.20000000000002</v>
      </c>
      <c r="BF15" s="79">
        <v>0</v>
      </c>
      <c r="BG15" s="79">
        <v>0</v>
      </c>
      <c r="BH15" s="79">
        <v>0</v>
      </c>
      <c r="BI15" s="79">
        <v>0</v>
      </c>
      <c r="BJ15" s="79">
        <v>4838.4000000000005</v>
      </c>
      <c r="BK15" s="79">
        <v>4838.4000000000005</v>
      </c>
      <c r="BL15" s="79">
        <v>4863.6000000000004</v>
      </c>
      <c r="BM15" s="80">
        <v>4859.4000000000005</v>
      </c>
    </row>
    <row r="16" spans="1:65" x14ac:dyDescent="0.2">
      <c r="A16" s="77" t="s">
        <v>12</v>
      </c>
      <c r="B16" s="78">
        <v>1.6</v>
      </c>
      <c r="C16" s="78">
        <v>1.6320000000000001</v>
      </c>
      <c r="D16" s="78">
        <v>2.6880000000000002</v>
      </c>
      <c r="E16" s="78">
        <v>2.6880000000000002</v>
      </c>
      <c r="F16" s="78">
        <v>0</v>
      </c>
      <c r="G16" s="78">
        <v>7344</v>
      </c>
      <c r="H16" s="78">
        <v>7338</v>
      </c>
      <c r="I16" s="78">
        <v>0</v>
      </c>
      <c r="J16" s="78">
        <v>5604</v>
      </c>
      <c r="K16" s="78">
        <v>5598</v>
      </c>
      <c r="L16" s="78">
        <v>4.9000000000000004</v>
      </c>
      <c r="M16" s="78">
        <v>0</v>
      </c>
      <c r="N16" s="78">
        <v>301.60000000000002</v>
      </c>
      <c r="O16" s="78">
        <v>146.6</v>
      </c>
      <c r="P16" s="78">
        <v>0</v>
      </c>
      <c r="Q16" s="78">
        <v>0</v>
      </c>
      <c r="R16" s="78">
        <v>0</v>
      </c>
      <c r="S16" s="78">
        <v>0</v>
      </c>
      <c r="T16" s="78">
        <v>948</v>
      </c>
      <c r="U16" s="78">
        <v>948</v>
      </c>
      <c r="V16" s="78">
        <v>0</v>
      </c>
      <c r="W16" s="78">
        <v>0</v>
      </c>
      <c r="X16" s="78">
        <v>1.6</v>
      </c>
      <c r="Y16" s="78">
        <v>3806.4</v>
      </c>
      <c r="Z16" s="78">
        <v>3805.2000000000003</v>
      </c>
      <c r="AA16" s="78">
        <v>0</v>
      </c>
      <c r="AB16" s="78">
        <v>0</v>
      </c>
      <c r="AC16" s="78">
        <v>1857.6000000000001</v>
      </c>
      <c r="AD16" s="78">
        <v>27.400000000000002</v>
      </c>
      <c r="AE16" s="78">
        <v>138</v>
      </c>
      <c r="AF16" s="78">
        <v>0</v>
      </c>
      <c r="AG16" s="78">
        <v>0</v>
      </c>
      <c r="AH16" s="78">
        <v>186</v>
      </c>
      <c r="AI16" s="78">
        <v>496.8</v>
      </c>
      <c r="AJ16" s="78">
        <v>0</v>
      </c>
      <c r="AK16" s="78">
        <v>0</v>
      </c>
      <c r="AL16" s="78">
        <v>197.8</v>
      </c>
      <c r="AM16" s="78">
        <v>0</v>
      </c>
      <c r="AN16" s="78">
        <v>0</v>
      </c>
      <c r="AO16" s="78">
        <v>357.40000000000003</v>
      </c>
      <c r="AP16" s="78">
        <v>92.8</v>
      </c>
      <c r="AQ16" s="78">
        <v>92</v>
      </c>
      <c r="AR16" s="78">
        <v>1971.2</v>
      </c>
      <c r="AS16" s="78">
        <v>1972</v>
      </c>
      <c r="AT16" s="78">
        <v>177.6</v>
      </c>
      <c r="AU16" s="78">
        <v>0</v>
      </c>
      <c r="AV16" s="78">
        <v>315.2</v>
      </c>
      <c r="AW16" s="78">
        <v>315.2</v>
      </c>
      <c r="AX16" s="78">
        <v>1102.8</v>
      </c>
      <c r="AY16" s="78">
        <v>1103.4000000000001</v>
      </c>
      <c r="AZ16" s="78">
        <v>0</v>
      </c>
      <c r="BA16" s="78">
        <v>212.4</v>
      </c>
      <c r="BB16" s="78">
        <v>276</v>
      </c>
      <c r="BC16" s="79">
        <v>0</v>
      </c>
      <c r="BD16" s="79">
        <v>205.5</v>
      </c>
      <c r="BE16" s="79">
        <v>190.20000000000002</v>
      </c>
      <c r="BF16" s="79">
        <v>0</v>
      </c>
      <c r="BG16" s="79">
        <v>0</v>
      </c>
      <c r="BH16" s="79">
        <v>0</v>
      </c>
      <c r="BI16" s="79">
        <v>0</v>
      </c>
      <c r="BJ16" s="79">
        <v>5308.8</v>
      </c>
      <c r="BK16" s="79">
        <v>5308.8</v>
      </c>
      <c r="BL16" s="79">
        <v>5334</v>
      </c>
      <c r="BM16" s="80">
        <v>5334</v>
      </c>
    </row>
    <row r="17" spans="1:65" x14ac:dyDescent="0.2">
      <c r="A17" s="77" t="s">
        <v>13</v>
      </c>
      <c r="B17" s="78">
        <v>1.6640000000000001</v>
      </c>
      <c r="C17" s="78">
        <v>1.6320000000000001</v>
      </c>
      <c r="D17" s="78">
        <v>2.4319999999999999</v>
      </c>
      <c r="E17" s="78">
        <v>2.4319999999999999</v>
      </c>
      <c r="F17" s="78">
        <v>0</v>
      </c>
      <c r="G17" s="78">
        <v>7536</v>
      </c>
      <c r="H17" s="78">
        <v>7542</v>
      </c>
      <c r="I17" s="78">
        <v>0</v>
      </c>
      <c r="J17" s="78">
        <v>5496</v>
      </c>
      <c r="K17" s="78">
        <v>5502</v>
      </c>
      <c r="L17" s="78">
        <v>4</v>
      </c>
      <c r="M17" s="78">
        <v>0</v>
      </c>
      <c r="N17" s="78">
        <v>298.8</v>
      </c>
      <c r="O17" s="78">
        <v>148.20000000000002</v>
      </c>
      <c r="P17" s="78">
        <v>0</v>
      </c>
      <c r="Q17" s="78">
        <v>0</v>
      </c>
      <c r="R17" s="78">
        <v>0.6</v>
      </c>
      <c r="S17" s="78">
        <v>0.6</v>
      </c>
      <c r="T17" s="78">
        <v>888</v>
      </c>
      <c r="U17" s="78">
        <v>888</v>
      </c>
      <c r="V17" s="78">
        <v>0</v>
      </c>
      <c r="W17" s="78">
        <v>0</v>
      </c>
      <c r="X17" s="78">
        <v>1.6</v>
      </c>
      <c r="Y17" s="78">
        <v>3888</v>
      </c>
      <c r="Z17" s="78">
        <v>3886.8</v>
      </c>
      <c r="AA17" s="78">
        <v>0</v>
      </c>
      <c r="AB17" s="78">
        <v>0</v>
      </c>
      <c r="AC17" s="78">
        <v>1954.8</v>
      </c>
      <c r="AD17" s="78">
        <v>29.6</v>
      </c>
      <c r="AE17" s="78">
        <v>140.4</v>
      </c>
      <c r="AF17" s="78">
        <v>0</v>
      </c>
      <c r="AG17" s="78">
        <v>0</v>
      </c>
      <c r="AH17" s="78">
        <v>165</v>
      </c>
      <c r="AI17" s="78">
        <v>410.40000000000003</v>
      </c>
      <c r="AJ17" s="78">
        <v>0</v>
      </c>
      <c r="AK17" s="78">
        <v>0</v>
      </c>
      <c r="AL17" s="78">
        <v>120</v>
      </c>
      <c r="AM17" s="78">
        <v>0</v>
      </c>
      <c r="AN17" s="78">
        <v>0</v>
      </c>
      <c r="AO17" s="78">
        <v>360.6</v>
      </c>
      <c r="AP17" s="78">
        <v>105.60000000000001</v>
      </c>
      <c r="AQ17" s="78">
        <v>105.60000000000001</v>
      </c>
      <c r="AR17" s="78">
        <v>1868.8</v>
      </c>
      <c r="AS17" s="78">
        <v>1868.8</v>
      </c>
      <c r="AT17" s="78">
        <v>177.6</v>
      </c>
      <c r="AU17" s="78">
        <v>0</v>
      </c>
      <c r="AV17" s="78">
        <v>371.2</v>
      </c>
      <c r="AW17" s="78">
        <v>371.2</v>
      </c>
      <c r="AX17" s="78">
        <v>1236</v>
      </c>
      <c r="AY17" s="78">
        <v>1236</v>
      </c>
      <c r="AZ17" s="78">
        <v>0</v>
      </c>
      <c r="BA17" s="78">
        <v>208.8</v>
      </c>
      <c r="BB17" s="78">
        <v>284.8</v>
      </c>
      <c r="BC17" s="79">
        <v>0</v>
      </c>
      <c r="BD17" s="79">
        <v>243.3</v>
      </c>
      <c r="BE17" s="79">
        <v>216.9</v>
      </c>
      <c r="BF17" s="79">
        <v>0</v>
      </c>
      <c r="BG17" s="79">
        <v>0</v>
      </c>
      <c r="BH17" s="79">
        <v>0</v>
      </c>
      <c r="BI17" s="79">
        <v>0</v>
      </c>
      <c r="BJ17" s="79">
        <v>5476.8</v>
      </c>
      <c r="BK17" s="79">
        <v>5472.6</v>
      </c>
      <c r="BL17" s="79">
        <v>5502</v>
      </c>
      <c r="BM17" s="80">
        <v>5502</v>
      </c>
    </row>
    <row r="18" spans="1:65" x14ac:dyDescent="0.2">
      <c r="A18" s="77" t="s">
        <v>14</v>
      </c>
      <c r="B18" s="78">
        <v>1.6640000000000001</v>
      </c>
      <c r="C18" s="78">
        <v>1.6960000000000002</v>
      </c>
      <c r="D18" s="78">
        <v>2.6240000000000001</v>
      </c>
      <c r="E18" s="78">
        <v>2.6240000000000001</v>
      </c>
      <c r="F18" s="78">
        <v>0</v>
      </c>
      <c r="G18" s="78">
        <v>6012</v>
      </c>
      <c r="H18" s="78">
        <v>6006</v>
      </c>
      <c r="I18" s="78">
        <v>0</v>
      </c>
      <c r="J18" s="78">
        <v>5652</v>
      </c>
      <c r="K18" s="78">
        <v>5646</v>
      </c>
      <c r="L18" s="78">
        <v>4.6000000000000005</v>
      </c>
      <c r="M18" s="78">
        <v>0</v>
      </c>
      <c r="N18" s="78">
        <v>271.2</v>
      </c>
      <c r="O18" s="78">
        <v>150.6</v>
      </c>
      <c r="P18" s="78">
        <v>0</v>
      </c>
      <c r="Q18" s="78">
        <v>0</v>
      </c>
      <c r="R18" s="78">
        <v>0</v>
      </c>
      <c r="S18" s="78">
        <v>0</v>
      </c>
      <c r="T18" s="78">
        <v>962.4</v>
      </c>
      <c r="U18" s="78">
        <v>962.4</v>
      </c>
      <c r="V18" s="78">
        <v>0</v>
      </c>
      <c r="W18" s="78">
        <v>0</v>
      </c>
      <c r="X18" s="78">
        <v>1.6</v>
      </c>
      <c r="Y18" s="78">
        <v>4101.6000000000004</v>
      </c>
      <c r="Z18" s="78">
        <v>4102.8</v>
      </c>
      <c r="AA18" s="78">
        <v>0</v>
      </c>
      <c r="AB18" s="78">
        <v>0</v>
      </c>
      <c r="AC18" s="78">
        <v>455.40000000000003</v>
      </c>
      <c r="AD18" s="78">
        <v>28</v>
      </c>
      <c r="AE18" s="78">
        <v>129</v>
      </c>
      <c r="AF18" s="78">
        <v>0</v>
      </c>
      <c r="AG18" s="78">
        <v>0</v>
      </c>
      <c r="AH18" s="78">
        <v>135.6</v>
      </c>
      <c r="AI18" s="78">
        <v>393.6</v>
      </c>
      <c r="AJ18" s="78">
        <v>0</v>
      </c>
      <c r="AK18" s="78">
        <v>0</v>
      </c>
      <c r="AL18" s="78">
        <v>121.8</v>
      </c>
      <c r="AM18" s="78">
        <v>0</v>
      </c>
      <c r="AN18" s="78">
        <v>0</v>
      </c>
      <c r="AO18" s="78">
        <v>333.40000000000003</v>
      </c>
      <c r="AP18" s="78">
        <v>113.60000000000001</v>
      </c>
      <c r="AQ18" s="78">
        <v>114.4</v>
      </c>
      <c r="AR18" s="78">
        <v>2001.6000000000001</v>
      </c>
      <c r="AS18" s="78">
        <v>2000</v>
      </c>
      <c r="AT18" s="78">
        <v>206.4</v>
      </c>
      <c r="AU18" s="78">
        <v>0</v>
      </c>
      <c r="AV18" s="78">
        <v>227.20000000000002</v>
      </c>
      <c r="AW18" s="78">
        <v>226.4</v>
      </c>
      <c r="AX18" s="78">
        <v>1275.6000000000001</v>
      </c>
      <c r="AY18" s="78">
        <v>1275.6000000000001</v>
      </c>
      <c r="AZ18" s="78">
        <v>0</v>
      </c>
      <c r="BA18" s="78">
        <v>234</v>
      </c>
      <c r="BB18" s="78">
        <v>264</v>
      </c>
      <c r="BC18" s="79">
        <v>0</v>
      </c>
      <c r="BD18" s="79">
        <v>138.9</v>
      </c>
      <c r="BE18" s="79">
        <v>167.70000000000002</v>
      </c>
      <c r="BF18" s="79">
        <v>0</v>
      </c>
      <c r="BG18" s="79">
        <v>0</v>
      </c>
      <c r="BH18" s="79">
        <v>0</v>
      </c>
      <c r="BI18" s="79">
        <v>0</v>
      </c>
      <c r="BJ18" s="79">
        <v>5502</v>
      </c>
      <c r="BK18" s="79">
        <v>5506.2</v>
      </c>
      <c r="BL18" s="79">
        <v>5535.6</v>
      </c>
      <c r="BM18" s="80">
        <v>5535.6</v>
      </c>
    </row>
    <row r="19" spans="1:65" x14ac:dyDescent="0.2">
      <c r="A19" s="77" t="s">
        <v>15</v>
      </c>
      <c r="B19" s="78">
        <v>1.6640000000000001</v>
      </c>
      <c r="C19" s="78">
        <v>1.6640000000000001</v>
      </c>
      <c r="D19" s="78">
        <v>3.008</v>
      </c>
      <c r="E19" s="78">
        <v>3.008</v>
      </c>
      <c r="F19" s="78">
        <v>0</v>
      </c>
      <c r="G19" s="78">
        <v>5940</v>
      </c>
      <c r="H19" s="78">
        <v>5946</v>
      </c>
      <c r="I19" s="78">
        <v>0</v>
      </c>
      <c r="J19" s="78">
        <v>6420</v>
      </c>
      <c r="K19" s="78">
        <v>6420</v>
      </c>
      <c r="L19" s="78">
        <v>4.4000000000000004</v>
      </c>
      <c r="M19" s="78">
        <v>0</v>
      </c>
      <c r="N19" s="78">
        <v>274</v>
      </c>
      <c r="O19" s="78">
        <v>86.8</v>
      </c>
      <c r="P19" s="78">
        <v>0</v>
      </c>
      <c r="Q19" s="78">
        <v>0</v>
      </c>
      <c r="R19" s="78">
        <v>0</v>
      </c>
      <c r="S19" s="78">
        <v>0</v>
      </c>
      <c r="T19" s="78">
        <v>570</v>
      </c>
      <c r="U19" s="78">
        <v>570</v>
      </c>
      <c r="V19" s="78">
        <v>0</v>
      </c>
      <c r="W19" s="78">
        <v>0</v>
      </c>
      <c r="X19" s="78">
        <v>1.6</v>
      </c>
      <c r="Y19" s="78">
        <v>4442.4000000000005</v>
      </c>
      <c r="Z19" s="78">
        <v>4442.4000000000005</v>
      </c>
      <c r="AA19" s="78">
        <v>0</v>
      </c>
      <c r="AB19" s="78">
        <v>0</v>
      </c>
      <c r="AC19" s="78">
        <v>0</v>
      </c>
      <c r="AD19" s="78">
        <v>23.6</v>
      </c>
      <c r="AE19" s="78">
        <v>115.2</v>
      </c>
      <c r="AF19" s="78">
        <v>0</v>
      </c>
      <c r="AG19" s="78">
        <v>0</v>
      </c>
      <c r="AH19" s="78">
        <v>165</v>
      </c>
      <c r="AI19" s="78">
        <v>331.2</v>
      </c>
      <c r="AJ19" s="78">
        <v>0</v>
      </c>
      <c r="AK19" s="78">
        <v>0</v>
      </c>
      <c r="AL19" s="78">
        <v>77.2</v>
      </c>
      <c r="AM19" s="78">
        <v>0</v>
      </c>
      <c r="AN19" s="78">
        <v>0</v>
      </c>
      <c r="AO19" s="78">
        <v>307.8</v>
      </c>
      <c r="AP19" s="78">
        <v>91.2</v>
      </c>
      <c r="AQ19" s="78">
        <v>90.4</v>
      </c>
      <c r="AR19" s="78">
        <v>1780.8</v>
      </c>
      <c r="AS19" s="78">
        <v>1780.8</v>
      </c>
      <c r="AT19" s="78">
        <v>125.60000000000001</v>
      </c>
      <c r="AU19" s="78">
        <v>0</v>
      </c>
      <c r="AV19" s="78">
        <v>388.8</v>
      </c>
      <c r="AW19" s="78">
        <v>388.8</v>
      </c>
      <c r="AX19" s="78">
        <v>2755.2000000000003</v>
      </c>
      <c r="AY19" s="78">
        <v>2755.2000000000003</v>
      </c>
      <c r="AZ19" s="78">
        <v>0</v>
      </c>
      <c r="BA19" s="78">
        <v>202.8</v>
      </c>
      <c r="BB19" s="78">
        <v>250.4</v>
      </c>
      <c r="BC19" s="79">
        <v>0</v>
      </c>
      <c r="BD19" s="79">
        <v>242.1</v>
      </c>
      <c r="BE19" s="79">
        <v>225.3</v>
      </c>
      <c r="BF19" s="79">
        <v>0</v>
      </c>
      <c r="BG19" s="79">
        <v>0</v>
      </c>
      <c r="BH19" s="79">
        <v>0</v>
      </c>
      <c r="BI19" s="79">
        <v>0</v>
      </c>
      <c r="BJ19" s="79">
        <v>5535.6</v>
      </c>
      <c r="BK19" s="79">
        <v>5531.4000000000005</v>
      </c>
      <c r="BL19" s="79">
        <v>5552.4000000000005</v>
      </c>
      <c r="BM19" s="80">
        <v>5556.6</v>
      </c>
    </row>
    <row r="20" spans="1:65" x14ac:dyDescent="0.2">
      <c r="A20" s="77" t="s">
        <v>16</v>
      </c>
      <c r="B20" s="78">
        <v>1.6640000000000001</v>
      </c>
      <c r="C20" s="78">
        <v>1.6640000000000001</v>
      </c>
      <c r="D20" s="78">
        <v>2.56</v>
      </c>
      <c r="E20" s="78">
        <v>2.56</v>
      </c>
      <c r="F20" s="78">
        <v>0</v>
      </c>
      <c r="G20" s="78">
        <v>6168</v>
      </c>
      <c r="H20" s="78">
        <v>6162</v>
      </c>
      <c r="I20" s="78">
        <v>0</v>
      </c>
      <c r="J20" s="78">
        <v>6852</v>
      </c>
      <c r="K20" s="78">
        <v>6858</v>
      </c>
      <c r="L20" s="78">
        <v>4</v>
      </c>
      <c r="M20" s="78">
        <v>0</v>
      </c>
      <c r="N20" s="78">
        <v>277.60000000000002</v>
      </c>
      <c r="O20" s="78">
        <v>112.2</v>
      </c>
      <c r="P20" s="78">
        <v>0</v>
      </c>
      <c r="Q20" s="78">
        <v>0</v>
      </c>
      <c r="R20" s="78">
        <v>0.6</v>
      </c>
      <c r="S20" s="78">
        <v>0.6</v>
      </c>
      <c r="T20" s="78">
        <v>669.6</v>
      </c>
      <c r="U20" s="78">
        <v>669.6</v>
      </c>
      <c r="V20" s="78">
        <v>0</v>
      </c>
      <c r="W20" s="78">
        <v>0</v>
      </c>
      <c r="X20" s="78">
        <v>1.2</v>
      </c>
      <c r="Y20" s="78">
        <v>3976.8</v>
      </c>
      <c r="Z20" s="78">
        <v>3978</v>
      </c>
      <c r="AA20" s="78">
        <v>0</v>
      </c>
      <c r="AB20" s="78">
        <v>0</v>
      </c>
      <c r="AC20" s="78">
        <v>352.8</v>
      </c>
      <c r="AD20" s="78">
        <v>26.2</v>
      </c>
      <c r="AE20" s="78">
        <v>126</v>
      </c>
      <c r="AF20" s="78">
        <v>0</v>
      </c>
      <c r="AG20" s="78">
        <v>0</v>
      </c>
      <c r="AH20" s="78">
        <v>202.8</v>
      </c>
      <c r="AI20" s="78">
        <v>464.40000000000003</v>
      </c>
      <c r="AJ20" s="78">
        <v>0</v>
      </c>
      <c r="AK20" s="78">
        <v>0</v>
      </c>
      <c r="AL20" s="78">
        <v>152</v>
      </c>
      <c r="AM20" s="78">
        <v>0</v>
      </c>
      <c r="AN20" s="78">
        <v>0</v>
      </c>
      <c r="AO20" s="78">
        <v>338.6</v>
      </c>
      <c r="AP20" s="78">
        <v>112</v>
      </c>
      <c r="AQ20" s="78">
        <v>112.8</v>
      </c>
      <c r="AR20" s="78">
        <v>2052.8000000000002</v>
      </c>
      <c r="AS20" s="78">
        <v>2054.4</v>
      </c>
      <c r="AT20" s="78">
        <v>213.6</v>
      </c>
      <c r="AU20" s="78">
        <v>0</v>
      </c>
      <c r="AV20" s="78">
        <v>417.6</v>
      </c>
      <c r="AW20" s="78">
        <v>419.2</v>
      </c>
      <c r="AX20" s="78">
        <v>2607.6</v>
      </c>
      <c r="AY20" s="78">
        <v>2608.8000000000002</v>
      </c>
      <c r="AZ20" s="78">
        <v>0</v>
      </c>
      <c r="BA20" s="78">
        <v>240</v>
      </c>
      <c r="BB20" s="78">
        <v>282.40000000000003</v>
      </c>
      <c r="BC20" s="79">
        <v>0</v>
      </c>
      <c r="BD20" s="79">
        <v>263.10000000000002</v>
      </c>
      <c r="BE20" s="79">
        <v>220.20000000000002</v>
      </c>
      <c r="BF20" s="79">
        <v>0</v>
      </c>
      <c r="BG20" s="79">
        <v>0</v>
      </c>
      <c r="BH20" s="79">
        <v>0</v>
      </c>
      <c r="BI20" s="79">
        <v>0</v>
      </c>
      <c r="BJ20" s="79">
        <v>5510.4000000000005</v>
      </c>
      <c r="BK20" s="79">
        <v>5510.4000000000005</v>
      </c>
      <c r="BL20" s="79">
        <v>5544</v>
      </c>
      <c r="BM20" s="80">
        <v>5539.8</v>
      </c>
    </row>
    <row r="21" spans="1:65" x14ac:dyDescent="0.2">
      <c r="A21" s="77" t="s">
        <v>17</v>
      </c>
      <c r="B21" s="78">
        <v>1.6640000000000001</v>
      </c>
      <c r="C21" s="78">
        <v>1.6640000000000001</v>
      </c>
      <c r="D21" s="78">
        <v>2.6240000000000001</v>
      </c>
      <c r="E21" s="78">
        <v>2.6240000000000001</v>
      </c>
      <c r="F21" s="78">
        <v>0</v>
      </c>
      <c r="G21" s="78">
        <v>6000</v>
      </c>
      <c r="H21" s="78">
        <v>6006</v>
      </c>
      <c r="I21" s="78">
        <v>0</v>
      </c>
      <c r="J21" s="78">
        <v>7152</v>
      </c>
      <c r="K21" s="78">
        <v>7140</v>
      </c>
      <c r="L21" s="78">
        <v>4.8</v>
      </c>
      <c r="M21" s="78">
        <v>0</v>
      </c>
      <c r="N21" s="78">
        <v>258.39999999999998</v>
      </c>
      <c r="O21" s="78">
        <v>120.8</v>
      </c>
      <c r="P21" s="78">
        <v>0</v>
      </c>
      <c r="Q21" s="78">
        <v>0</v>
      </c>
      <c r="R21" s="78">
        <v>0</v>
      </c>
      <c r="S21" s="78">
        <v>0</v>
      </c>
      <c r="T21" s="78">
        <v>940.80000000000007</v>
      </c>
      <c r="U21" s="78">
        <v>940.80000000000007</v>
      </c>
      <c r="V21" s="78">
        <v>0</v>
      </c>
      <c r="W21" s="78">
        <v>0</v>
      </c>
      <c r="X21" s="78">
        <v>1.6</v>
      </c>
      <c r="Y21" s="78">
        <v>3849.6</v>
      </c>
      <c r="Z21" s="78">
        <v>3848.4</v>
      </c>
      <c r="AA21" s="78">
        <v>0</v>
      </c>
      <c r="AB21" s="78">
        <v>0</v>
      </c>
      <c r="AC21" s="78">
        <v>442.8</v>
      </c>
      <c r="AD21" s="78">
        <v>26.8</v>
      </c>
      <c r="AE21" s="78">
        <v>127.2</v>
      </c>
      <c r="AF21" s="78">
        <v>0</v>
      </c>
      <c r="AG21" s="78">
        <v>0</v>
      </c>
      <c r="AH21" s="78">
        <v>205.20000000000002</v>
      </c>
      <c r="AI21" s="78">
        <v>468</v>
      </c>
      <c r="AJ21" s="78">
        <v>0</v>
      </c>
      <c r="AK21" s="78">
        <v>0</v>
      </c>
      <c r="AL21" s="78">
        <v>162.80000000000001</v>
      </c>
      <c r="AM21" s="78">
        <v>0</v>
      </c>
      <c r="AN21" s="78">
        <v>0</v>
      </c>
      <c r="AO21" s="78">
        <v>372.8</v>
      </c>
      <c r="AP21" s="78">
        <v>145.6</v>
      </c>
      <c r="AQ21" s="78">
        <v>144.80000000000001</v>
      </c>
      <c r="AR21" s="78">
        <v>2043.2</v>
      </c>
      <c r="AS21" s="78">
        <v>2043.2</v>
      </c>
      <c r="AT21" s="78">
        <v>212</v>
      </c>
      <c r="AU21" s="78">
        <v>0</v>
      </c>
      <c r="AV21" s="78">
        <v>260.8</v>
      </c>
      <c r="AW21" s="78">
        <v>260</v>
      </c>
      <c r="AX21" s="78">
        <v>2622</v>
      </c>
      <c r="AY21" s="78">
        <v>2622.6</v>
      </c>
      <c r="AZ21" s="78">
        <v>0</v>
      </c>
      <c r="BA21" s="78">
        <v>252</v>
      </c>
      <c r="BB21" s="78">
        <v>271.2</v>
      </c>
      <c r="BC21" s="79">
        <v>0</v>
      </c>
      <c r="BD21" s="79">
        <v>252.9</v>
      </c>
      <c r="BE21" s="79">
        <v>205.20000000000002</v>
      </c>
      <c r="BF21" s="79">
        <v>0</v>
      </c>
      <c r="BG21" s="79">
        <v>0</v>
      </c>
      <c r="BH21" s="79">
        <v>0</v>
      </c>
      <c r="BI21" s="79">
        <v>0</v>
      </c>
      <c r="BJ21" s="79">
        <v>5552.4000000000005</v>
      </c>
      <c r="BK21" s="79">
        <v>5552.4000000000005</v>
      </c>
      <c r="BL21" s="79">
        <v>5577.6</v>
      </c>
      <c r="BM21" s="80">
        <v>5577.6</v>
      </c>
    </row>
    <row r="22" spans="1:65" x14ac:dyDescent="0.2">
      <c r="A22" s="77" t="s">
        <v>18</v>
      </c>
      <c r="B22" s="78">
        <v>1.728</v>
      </c>
      <c r="C22" s="78">
        <v>1.6960000000000002</v>
      </c>
      <c r="D22" s="78">
        <v>2.56</v>
      </c>
      <c r="E22" s="78">
        <v>2.5920000000000001</v>
      </c>
      <c r="F22" s="78">
        <v>0</v>
      </c>
      <c r="G22" s="78">
        <v>5556</v>
      </c>
      <c r="H22" s="78">
        <v>5556</v>
      </c>
      <c r="I22" s="78">
        <v>0</v>
      </c>
      <c r="J22" s="78">
        <v>6672</v>
      </c>
      <c r="K22" s="78">
        <v>6678</v>
      </c>
      <c r="L22" s="78">
        <v>6.5</v>
      </c>
      <c r="M22" s="78">
        <v>0</v>
      </c>
      <c r="N22" s="78">
        <v>233.20000000000002</v>
      </c>
      <c r="O22" s="78">
        <v>115</v>
      </c>
      <c r="P22" s="78">
        <v>0</v>
      </c>
      <c r="Q22" s="78">
        <v>0</v>
      </c>
      <c r="R22" s="78">
        <v>0</v>
      </c>
      <c r="S22" s="78">
        <v>0</v>
      </c>
      <c r="T22" s="78">
        <v>729.6</v>
      </c>
      <c r="U22" s="78">
        <v>729.6</v>
      </c>
      <c r="V22" s="78">
        <v>0</v>
      </c>
      <c r="W22" s="78">
        <v>0</v>
      </c>
      <c r="X22" s="78">
        <v>1.6</v>
      </c>
      <c r="Y22" s="78">
        <v>3763.2000000000003</v>
      </c>
      <c r="Z22" s="78">
        <v>3762</v>
      </c>
      <c r="AA22" s="78">
        <v>0</v>
      </c>
      <c r="AB22" s="78">
        <v>0</v>
      </c>
      <c r="AC22" s="78">
        <v>449.40000000000003</v>
      </c>
      <c r="AD22" s="78">
        <v>27.2</v>
      </c>
      <c r="AE22" s="78">
        <v>130.19999999999999</v>
      </c>
      <c r="AF22" s="78">
        <v>0</v>
      </c>
      <c r="AG22" s="78">
        <v>0</v>
      </c>
      <c r="AH22" s="78">
        <v>228.6</v>
      </c>
      <c r="AI22" s="78">
        <v>321.60000000000002</v>
      </c>
      <c r="AJ22" s="78">
        <v>0</v>
      </c>
      <c r="AK22" s="78">
        <v>0</v>
      </c>
      <c r="AL22" s="78">
        <v>114.2</v>
      </c>
      <c r="AM22" s="78">
        <v>0</v>
      </c>
      <c r="AN22" s="78">
        <v>0</v>
      </c>
      <c r="AO22" s="78">
        <v>389.8</v>
      </c>
      <c r="AP22" s="78">
        <v>100.8</v>
      </c>
      <c r="AQ22" s="78">
        <v>100</v>
      </c>
      <c r="AR22" s="78">
        <v>1987.2</v>
      </c>
      <c r="AS22" s="78">
        <v>1987.2</v>
      </c>
      <c r="AT22" s="78">
        <v>178.4</v>
      </c>
      <c r="AU22" s="78">
        <v>0</v>
      </c>
      <c r="AV22" s="78">
        <v>179.20000000000002</v>
      </c>
      <c r="AW22" s="78">
        <v>179.20000000000002</v>
      </c>
      <c r="AX22" s="78">
        <v>2655.6</v>
      </c>
      <c r="AY22" s="78">
        <v>2655.6</v>
      </c>
      <c r="AZ22" s="78">
        <v>0</v>
      </c>
      <c r="BA22" s="78">
        <v>243.6</v>
      </c>
      <c r="BB22" s="78">
        <v>237.6</v>
      </c>
      <c r="BC22" s="79">
        <v>0</v>
      </c>
      <c r="BD22" s="79">
        <v>95.4</v>
      </c>
      <c r="BE22" s="79">
        <v>134.4</v>
      </c>
      <c r="BF22" s="79">
        <v>0</v>
      </c>
      <c r="BG22" s="79">
        <v>0</v>
      </c>
      <c r="BH22" s="79">
        <v>0</v>
      </c>
      <c r="BI22" s="79">
        <v>0</v>
      </c>
      <c r="BJ22" s="79">
        <v>5502</v>
      </c>
      <c r="BK22" s="79">
        <v>5506.2</v>
      </c>
      <c r="BL22" s="79">
        <v>5527.2</v>
      </c>
      <c r="BM22" s="80">
        <v>5527.2</v>
      </c>
    </row>
    <row r="23" spans="1:65" x14ac:dyDescent="0.2">
      <c r="A23" s="77" t="s">
        <v>19</v>
      </c>
      <c r="B23" s="78">
        <v>1.728</v>
      </c>
      <c r="C23" s="78">
        <v>1.728</v>
      </c>
      <c r="D23" s="78">
        <v>2.944</v>
      </c>
      <c r="E23" s="78">
        <v>2.944</v>
      </c>
      <c r="F23" s="78">
        <v>0</v>
      </c>
      <c r="G23" s="78">
        <v>5460</v>
      </c>
      <c r="H23" s="78">
        <v>5460</v>
      </c>
      <c r="I23" s="78">
        <v>0</v>
      </c>
      <c r="J23" s="78">
        <v>6348</v>
      </c>
      <c r="K23" s="78">
        <v>6348</v>
      </c>
      <c r="L23" s="78">
        <v>7.4</v>
      </c>
      <c r="M23" s="78">
        <v>0</v>
      </c>
      <c r="N23" s="78">
        <v>238.8</v>
      </c>
      <c r="O23" s="78">
        <v>116.4</v>
      </c>
      <c r="P23" s="78">
        <v>0</v>
      </c>
      <c r="Q23" s="78">
        <v>0</v>
      </c>
      <c r="R23" s="78">
        <v>0</v>
      </c>
      <c r="S23" s="78">
        <v>0</v>
      </c>
      <c r="T23" s="78">
        <v>704.4</v>
      </c>
      <c r="U23" s="78">
        <v>704.4</v>
      </c>
      <c r="V23" s="78">
        <v>0</v>
      </c>
      <c r="W23" s="78">
        <v>0</v>
      </c>
      <c r="X23" s="78">
        <v>1.6</v>
      </c>
      <c r="Y23" s="78">
        <v>3739.2000000000003</v>
      </c>
      <c r="Z23" s="78">
        <v>3741.6</v>
      </c>
      <c r="AA23" s="78">
        <v>0</v>
      </c>
      <c r="AB23" s="78">
        <v>0</v>
      </c>
      <c r="AC23" s="78">
        <v>462</v>
      </c>
      <c r="AD23" s="78">
        <v>24</v>
      </c>
      <c r="AE23" s="78">
        <v>133.80000000000001</v>
      </c>
      <c r="AF23" s="78">
        <v>0</v>
      </c>
      <c r="AG23" s="78">
        <v>0</v>
      </c>
      <c r="AH23" s="78">
        <v>154.20000000000002</v>
      </c>
      <c r="AI23" s="78">
        <v>295.2</v>
      </c>
      <c r="AJ23" s="78">
        <v>0</v>
      </c>
      <c r="AK23" s="78">
        <v>0</v>
      </c>
      <c r="AL23" s="78">
        <v>151.4</v>
      </c>
      <c r="AM23" s="78">
        <v>0</v>
      </c>
      <c r="AN23" s="78">
        <v>0</v>
      </c>
      <c r="AO23" s="78">
        <v>248.20000000000002</v>
      </c>
      <c r="AP23" s="78">
        <v>88</v>
      </c>
      <c r="AQ23" s="78">
        <v>88.8</v>
      </c>
      <c r="AR23" s="78">
        <v>1915.2</v>
      </c>
      <c r="AS23" s="78">
        <v>1914.4</v>
      </c>
      <c r="AT23" s="78">
        <v>125.60000000000001</v>
      </c>
      <c r="AU23" s="78">
        <v>0</v>
      </c>
      <c r="AV23" s="78">
        <v>337.6</v>
      </c>
      <c r="AW23" s="78">
        <v>336.8</v>
      </c>
      <c r="AX23" s="78">
        <v>2679.6</v>
      </c>
      <c r="AY23" s="78">
        <v>2679.6</v>
      </c>
      <c r="AZ23" s="78">
        <v>0</v>
      </c>
      <c r="BA23" s="78">
        <v>226.8</v>
      </c>
      <c r="BB23" s="78">
        <v>185.6</v>
      </c>
      <c r="BC23" s="79">
        <v>0</v>
      </c>
      <c r="BD23" s="79">
        <v>3.3000000000000003</v>
      </c>
      <c r="BE23" s="79">
        <v>63.6</v>
      </c>
      <c r="BF23" s="79">
        <v>0</v>
      </c>
      <c r="BG23" s="79">
        <v>0</v>
      </c>
      <c r="BH23" s="79">
        <v>0</v>
      </c>
      <c r="BI23" s="79">
        <v>0</v>
      </c>
      <c r="BJ23" s="79">
        <v>5409.6</v>
      </c>
      <c r="BK23" s="79">
        <v>5409.6</v>
      </c>
      <c r="BL23" s="79">
        <v>5434.8</v>
      </c>
      <c r="BM23" s="80">
        <v>5439</v>
      </c>
    </row>
    <row r="24" spans="1:65" x14ac:dyDescent="0.2">
      <c r="A24" s="77" t="s">
        <v>20</v>
      </c>
      <c r="B24" s="78">
        <v>1.6640000000000001</v>
      </c>
      <c r="C24" s="78">
        <v>1.6960000000000002</v>
      </c>
      <c r="D24" s="78">
        <v>2.6240000000000001</v>
      </c>
      <c r="E24" s="78">
        <v>2.5920000000000001</v>
      </c>
      <c r="F24" s="78">
        <v>0</v>
      </c>
      <c r="G24" s="78">
        <v>5292</v>
      </c>
      <c r="H24" s="78">
        <v>5286</v>
      </c>
      <c r="I24" s="78">
        <v>0</v>
      </c>
      <c r="J24" s="78">
        <v>6036</v>
      </c>
      <c r="K24" s="78">
        <v>6036</v>
      </c>
      <c r="L24" s="78">
        <v>7.3</v>
      </c>
      <c r="M24" s="78">
        <v>0</v>
      </c>
      <c r="N24" s="78">
        <v>184.8</v>
      </c>
      <c r="O24" s="78">
        <v>71.400000000000006</v>
      </c>
      <c r="P24" s="78">
        <v>0</v>
      </c>
      <c r="Q24" s="78">
        <v>0</v>
      </c>
      <c r="R24" s="78">
        <v>0.6</v>
      </c>
      <c r="S24" s="78">
        <v>0.6</v>
      </c>
      <c r="T24" s="78">
        <v>577.20000000000005</v>
      </c>
      <c r="U24" s="78">
        <v>577.20000000000005</v>
      </c>
      <c r="V24" s="78">
        <v>0</v>
      </c>
      <c r="W24" s="78">
        <v>0</v>
      </c>
      <c r="X24" s="78">
        <v>2</v>
      </c>
      <c r="Y24" s="78">
        <v>3645.6</v>
      </c>
      <c r="Z24" s="78">
        <v>3644.4</v>
      </c>
      <c r="AA24" s="78">
        <v>0</v>
      </c>
      <c r="AB24" s="78">
        <v>0</v>
      </c>
      <c r="AC24" s="78">
        <v>507</v>
      </c>
      <c r="AD24" s="78">
        <v>21.400000000000002</v>
      </c>
      <c r="AE24" s="78">
        <v>143.4</v>
      </c>
      <c r="AF24" s="78">
        <v>0</v>
      </c>
      <c r="AG24" s="78">
        <v>0</v>
      </c>
      <c r="AH24" s="78">
        <v>228.6</v>
      </c>
      <c r="AI24" s="78">
        <v>429.6</v>
      </c>
      <c r="AJ24" s="78">
        <v>0</v>
      </c>
      <c r="AK24" s="78">
        <v>0</v>
      </c>
      <c r="AL24" s="78">
        <v>114.8</v>
      </c>
      <c r="AM24" s="78">
        <v>0</v>
      </c>
      <c r="AN24" s="78">
        <v>0</v>
      </c>
      <c r="AO24" s="78">
        <v>122.60000000000001</v>
      </c>
      <c r="AP24" s="78">
        <v>86.4</v>
      </c>
      <c r="AQ24" s="78">
        <v>87.2</v>
      </c>
      <c r="AR24" s="78">
        <v>1753.6000000000001</v>
      </c>
      <c r="AS24" s="78">
        <v>1754.4</v>
      </c>
      <c r="AT24" s="78">
        <v>104</v>
      </c>
      <c r="AU24" s="78">
        <v>0</v>
      </c>
      <c r="AV24" s="78">
        <v>256</v>
      </c>
      <c r="AW24" s="78">
        <v>256.8</v>
      </c>
      <c r="AX24" s="78">
        <v>2762.4</v>
      </c>
      <c r="AY24" s="78">
        <v>2762.4</v>
      </c>
      <c r="AZ24" s="78">
        <v>0</v>
      </c>
      <c r="BA24" s="78">
        <v>176.4</v>
      </c>
      <c r="BB24" s="78">
        <v>160.80000000000001</v>
      </c>
      <c r="BC24" s="79">
        <v>0</v>
      </c>
      <c r="BD24" s="79">
        <v>3.3000000000000003</v>
      </c>
      <c r="BE24" s="79">
        <v>51.6</v>
      </c>
      <c r="BF24" s="79">
        <v>0</v>
      </c>
      <c r="BG24" s="79">
        <v>0</v>
      </c>
      <c r="BH24" s="79">
        <v>0</v>
      </c>
      <c r="BI24" s="79">
        <v>0</v>
      </c>
      <c r="BJ24" s="79">
        <v>5082</v>
      </c>
      <c r="BK24" s="79">
        <v>5082</v>
      </c>
      <c r="BL24" s="79">
        <v>5107.2</v>
      </c>
      <c r="BM24" s="80">
        <v>5103</v>
      </c>
    </row>
    <row r="25" spans="1:65" x14ac:dyDescent="0.2">
      <c r="A25" s="77" t="s">
        <v>21</v>
      </c>
      <c r="B25" s="78">
        <v>1.728</v>
      </c>
      <c r="C25" s="78">
        <v>1.6960000000000002</v>
      </c>
      <c r="D25" s="78">
        <v>2.6880000000000002</v>
      </c>
      <c r="E25" s="78">
        <v>2.6880000000000002</v>
      </c>
      <c r="F25" s="78">
        <v>0</v>
      </c>
      <c r="G25" s="78">
        <v>5256</v>
      </c>
      <c r="H25" s="78">
        <v>5256</v>
      </c>
      <c r="I25" s="78">
        <v>0</v>
      </c>
      <c r="J25" s="78">
        <v>6252</v>
      </c>
      <c r="K25" s="78">
        <v>6258</v>
      </c>
      <c r="L25" s="78">
        <v>6.1000000000000005</v>
      </c>
      <c r="M25" s="78">
        <v>0</v>
      </c>
      <c r="N25" s="78">
        <v>140</v>
      </c>
      <c r="O25" s="78">
        <v>51.4</v>
      </c>
      <c r="P25" s="78">
        <v>0</v>
      </c>
      <c r="Q25" s="78">
        <v>0</v>
      </c>
      <c r="R25" s="78">
        <v>0</v>
      </c>
      <c r="S25" s="78">
        <v>0</v>
      </c>
      <c r="T25" s="78">
        <v>684</v>
      </c>
      <c r="U25" s="78">
        <v>684</v>
      </c>
      <c r="V25" s="78">
        <v>0</v>
      </c>
      <c r="W25" s="78">
        <v>0</v>
      </c>
      <c r="X25" s="78">
        <v>1.6</v>
      </c>
      <c r="Y25" s="78">
        <v>3712.8</v>
      </c>
      <c r="Z25" s="78">
        <v>3712.8</v>
      </c>
      <c r="AA25" s="78">
        <v>0</v>
      </c>
      <c r="AB25" s="78">
        <v>0</v>
      </c>
      <c r="AC25" s="78">
        <v>589.20000000000005</v>
      </c>
      <c r="AD25" s="78">
        <v>23.8</v>
      </c>
      <c r="AE25" s="78">
        <v>160.20000000000002</v>
      </c>
      <c r="AF25" s="78">
        <v>0</v>
      </c>
      <c r="AG25" s="78">
        <v>0</v>
      </c>
      <c r="AH25" s="78">
        <v>183.6</v>
      </c>
      <c r="AI25" s="78">
        <v>408</v>
      </c>
      <c r="AJ25" s="78">
        <v>0</v>
      </c>
      <c r="AK25" s="78">
        <v>0</v>
      </c>
      <c r="AL25" s="78">
        <v>113.8</v>
      </c>
      <c r="AM25" s="78">
        <v>0</v>
      </c>
      <c r="AN25" s="78">
        <v>0</v>
      </c>
      <c r="AO25" s="78">
        <v>136</v>
      </c>
      <c r="AP25" s="78">
        <v>60.800000000000004</v>
      </c>
      <c r="AQ25" s="78">
        <v>60.800000000000004</v>
      </c>
      <c r="AR25" s="78">
        <v>1771.2</v>
      </c>
      <c r="AS25" s="78">
        <v>1771.2</v>
      </c>
      <c r="AT25" s="78">
        <v>105.60000000000001</v>
      </c>
      <c r="AU25" s="78">
        <v>0</v>
      </c>
      <c r="AV25" s="78">
        <v>192</v>
      </c>
      <c r="AW25" s="78">
        <v>192</v>
      </c>
      <c r="AX25" s="78">
        <v>2926.8</v>
      </c>
      <c r="AY25" s="78">
        <v>2926.8</v>
      </c>
      <c r="AZ25" s="78">
        <v>0</v>
      </c>
      <c r="BA25" s="78">
        <v>159.6</v>
      </c>
      <c r="BB25" s="78">
        <v>117.60000000000001</v>
      </c>
      <c r="BC25" s="79">
        <v>0</v>
      </c>
      <c r="BD25" s="79">
        <v>3.6</v>
      </c>
      <c r="BE25" s="79">
        <v>52.800000000000004</v>
      </c>
      <c r="BF25" s="79">
        <v>0</v>
      </c>
      <c r="BG25" s="79">
        <v>0</v>
      </c>
      <c r="BH25" s="79">
        <v>0</v>
      </c>
      <c r="BI25" s="79">
        <v>0</v>
      </c>
      <c r="BJ25" s="79">
        <v>4964.4000000000005</v>
      </c>
      <c r="BK25" s="79">
        <v>4960.2</v>
      </c>
      <c r="BL25" s="79">
        <v>4981.2</v>
      </c>
      <c r="BM25" s="80">
        <v>4981.2</v>
      </c>
    </row>
    <row r="26" spans="1:65" x14ac:dyDescent="0.2">
      <c r="A26" s="77" t="s">
        <v>22</v>
      </c>
      <c r="B26" s="78">
        <v>1.6640000000000001</v>
      </c>
      <c r="C26" s="78">
        <v>1.6960000000000002</v>
      </c>
      <c r="D26" s="78">
        <v>2.6240000000000001</v>
      </c>
      <c r="E26" s="78">
        <v>2.6240000000000001</v>
      </c>
      <c r="F26" s="78">
        <v>0</v>
      </c>
      <c r="G26" s="78">
        <v>5244</v>
      </c>
      <c r="H26" s="78">
        <v>5244</v>
      </c>
      <c r="I26" s="78">
        <v>0</v>
      </c>
      <c r="J26" s="78">
        <v>5472</v>
      </c>
      <c r="K26" s="78">
        <v>5472</v>
      </c>
      <c r="L26" s="78">
        <v>5.9</v>
      </c>
      <c r="M26" s="78">
        <v>0</v>
      </c>
      <c r="N26" s="78">
        <v>143.20000000000002</v>
      </c>
      <c r="O26" s="78">
        <v>42.6</v>
      </c>
      <c r="P26" s="78">
        <v>0</v>
      </c>
      <c r="Q26" s="78">
        <v>0</v>
      </c>
      <c r="R26" s="78">
        <v>0</v>
      </c>
      <c r="S26" s="78">
        <v>0</v>
      </c>
      <c r="T26" s="78">
        <v>180</v>
      </c>
      <c r="U26" s="78">
        <v>180</v>
      </c>
      <c r="V26" s="78">
        <v>0</v>
      </c>
      <c r="W26" s="78">
        <v>0</v>
      </c>
      <c r="X26" s="78">
        <v>1.6</v>
      </c>
      <c r="Y26" s="78">
        <v>3727.2000000000003</v>
      </c>
      <c r="Z26" s="78">
        <v>3726</v>
      </c>
      <c r="AA26" s="78">
        <v>0</v>
      </c>
      <c r="AB26" s="78">
        <v>0</v>
      </c>
      <c r="AC26" s="78">
        <v>606</v>
      </c>
      <c r="AD26" s="78">
        <v>19.8</v>
      </c>
      <c r="AE26" s="78">
        <v>178.20000000000002</v>
      </c>
      <c r="AF26" s="78">
        <v>0</v>
      </c>
      <c r="AG26" s="78">
        <v>0</v>
      </c>
      <c r="AH26" s="78">
        <v>145.20000000000002</v>
      </c>
      <c r="AI26" s="78">
        <v>256.8</v>
      </c>
      <c r="AJ26" s="78">
        <v>0</v>
      </c>
      <c r="AK26" s="78">
        <v>0</v>
      </c>
      <c r="AL26" s="78">
        <v>99.600000000000009</v>
      </c>
      <c r="AM26" s="78">
        <v>0</v>
      </c>
      <c r="AN26" s="78">
        <v>0</v>
      </c>
      <c r="AO26" s="78">
        <v>107.60000000000001</v>
      </c>
      <c r="AP26" s="78">
        <v>59.2</v>
      </c>
      <c r="AQ26" s="78">
        <v>58.4</v>
      </c>
      <c r="AR26" s="78">
        <v>1708.8</v>
      </c>
      <c r="AS26" s="78">
        <v>1708</v>
      </c>
      <c r="AT26" s="78">
        <v>98.4</v>
      </c>
      <c r="AU26" s="78">
        <v>0</v>
      </c>
      <c r="AV26" s="78">
        <v>270.39999999999998</v>
      </c>
      <c r="AW26" s="78">
        <v>271.2</v>
      </c>
      <c r="AX26" s="78">
        <v>2946</v>
      </c>
      <c r="AY26" s="78">
        <v>2946</v>
      </c>
      <c r="AZ26" s="78">
        <v>0</v>
      </c>
      <c r="BA26" s="78">
        <v>98.4</v>
      </c>
      <c r="BB26" s="78">
        <v>61.6</v>
      </c>
      <c r="BC26" s="79">
        <v>0</v>
      </c>
      <c r="BD26" s="79">
        <v>3.3000000000000003</v>
      </c>
      <c r="BE26" s="79">
        <v>63.300000000000004</v>
      </c>
      <c r="BF26" s="79">
        <v>0</v>
      </c>
      <c r="BG26" s="79">
        <v>0</v>
      </c>
      <c r="BH26" s="79">
        <v>0</v>
      </c>
      <c r="BI26" s="79">
        <v>0</v>
      </c>
      <c r="BJ26" s="79">
        <v>4779.6000000000004</v>
      </c>
      <c r="BK26" s="79">
        <v>4779.6000000000004</v>
      </c>
      <c r="BL26" s="79">
        <v>4796.4000000000005</v>
      </c>
      <c r="BM26" s="80">
        <v>4796.4000000000005</v>
      </c>
    </row>
    <row r="27" spans="1:65" x14ac:dyDescent="0.2">
      <c r="A27" s="77" t="s">
        <v>23</v>
      </c>
      <c r="B27" s="78">
        <v>1.728</v>
      </c>
      <c r="C27" s="78">
        <v>1.6960000000000002</v>
      </c>
      <c r="D27" s="78">
        <v>2.3680000000000003</v>
      </c>
      <c r="E27" s="78">
        <v>2.3680000000000003</v>
      </c>
      <c r="F27" s="78">
        <v>0</v>
      </c>
      <c r="G27" s="78">
        <v>5280</v>
      </c>
      <c r="H27" s="78">
        <v>5280</v>
      </c>
      <c r="I27" s="78">
        <v>0</v>
      </c>
      <c r="J27" s="78">
        <v>5196</v>
      </c>
      <c r="K27" s="78">
        <v>5184</v>
      </c>
      <c r="L27" s="78">
        <v>5.8</v>
      </c>
      <c r="M27" s="78">
        <v>0</v>
      </c>
      <c r="N27" s="78">
        <v>128.80000000000001</v>
      </c>
      <c r="O27" s="78">
        <v>35.4</v>
      </c>
      <c r="P27" s="78">
        <v>0</v>
      </c>
      <c r="Q27" s="78">
        <v>0</v>
      </c>
      <c r="R27" s="78">
        <v>0.6</v>
      </c>
      <c r="S27" s="78">
        <v>0.6</v>
      </c>
      <c r="T27" s="78">
        <v>160.80000000000001</v>
      </c>
      <c r="U27" s="78">
        <v>160.80000000000001</v>
      </c>
      <c r="V27" s="78">
        <v>0</v>
      </c>
      <c r="W27" s="78">
        <v>0</v>
      </c>
      <c r="X27" s="78">
        <v>1.4000000000000001</v>
      </c>
      <c r="Y27" s="78">
        <v>3631.2000000000003</v>
      </c>
      <c r="Z27" s="78">
        <v>3632.4</v>
      </c>
      <c r="AA27" s="78">
        <v>0</v>
      </c>
      <c r="AB27" s="78">
        <v>0</v>
      </c>
      <c r="AC27" s="78">
        <v>671.4</v>
      </c>
      <c r="AD27" s="78">
        <v>17.8</v>
      </c>
      <c r="AE27" s="78">
        <v>182.4</v>
      </c>
      <c r="AF27" s="78">
        <v>0</v>
      </c>
      <c r="AG27" s="78">
        <v>0</v>
      </c>
      <c r="AH27" s="78">
        <v>133.80000000000001</v>
      </c>
      <c r="AI27" s="78">
        <v>204</v>
      </c>
      <c r="AJ27" s="78">
        <v>0</v>
      </c>
      <c r="AK27" s="78">
        <v>0</v>
      </c>
      <c r="AL27" s="78">
        <v>97.2</v>
      </c>
      <c r="AM27" s="78">
        <v>0</v>
      </c>
      <c r="AN27" s="78">
        <v>0</v>
      </c>
      <c r="AO27" s="78">
        <v>112.4</v>
      </c>
      <c r="AP27" s="78">
        <v>59.2</v>
      </c>
      <c r="AQ27" s="78">
        <v>59.2</v>
      </c>
      <c r="AR27" s="78">
        <v>1649.6000000000001</v>
      </c>
      <c r="AS27" s="78">
        <v>1648.8</v>
      </c>
      <c r="AT27" s="78">
        <v>88.8</v>
      </c>
      <c r="AU27" s="78">
        <v>0</v>
      </c>
      <c r="AV27" s="78">
        <v>363.2</v>
      </c>
      <c r="AW27" s="78">
        <v>361.6</v>
      </c>
      <c r="AX27" s="78">
        <v>2814</v>
      </c>
      <c r="AY27" s="78">
        <v>2814</v>
      </c>
      <c r="AZ27" s="78">
        <v>0</v>
      </c>
      <c r="BA27" s="78">
        <v>75.600000000000009</v>
      </c>
      <c r="BB27" s="78">
        <v>56</v>
      </c>
      <c r="BC27" s="79">
        <v>0</v>
      </c>
      <c r="BD27" s="79">
        <v>3.6</v>
      </c>
      <c r="BE27" s="79">
        <v>67.8</v>
      </c>
      <c r="BF27" s="79">
        <v>0</v>
      </c>
      <c r="BG27" s="79">
        <v>0</v>
      </c>
      <c r="BH27" s="79">
        <v>0</v>
      </c>
      <c r="BI27" s="79">
        <v>0</v>
      </c>
      <c r="BJ27" s="79">
        <v>4662</v>
      </c>
      <c r="BK27" s="79">
        <v>4662</v>
      </c>
      <c r="BL27" s="79">
        <v>4678.8</v>
      </c>
      <c r="BM27" s="80">
        <v>4683</v>
      </c>
    </row>
    <row r="28" spans="1:65" x14ac:dyDescent="0.2">
      <c r="A28" s="77" t="s">
        <v>24</v>
      </c>
      <c r="B28" s="78">
        <v>1.728</v>
      </c>
      <c r="C28" s="78">
        <v>1.728</v>
      </c>
      <c r="D28" s="78">
        <v>2.4319999999999999</v>
      </c>
      <c r="E28" s="78">
        <v>2.464</v>
      </c>
      <c r="F28" s="78">
        <v>0</v>
      </c>
      <c r="G28" s="78">
        <v>5088</v>
      </c>
      <c r="H28" s="78">
        <v>5088</v>
      </c>
      <c r="I28" s="78">
        <v>0</v>
      </c>
      <c r="J28" s="78">
        <v>5244</v>
      </c>
      <c r="K28" s="78">
        <v>5250</v>
      </c>
      <c r="L28" s="78">
        <v>6.4</v>
      </c>
      <c r="M28" s="78">
        <v>0</v>
      </c>
      <c r="N28" s="78">
        <v>161.20000000000002</v>
      </c>
      <c r="O28" s="78">
        <v>34.800000000000004</v>
      </c>
      <c r="P28" s="78">
        <v>0</v>
      </c>
      <c r="Q28" s="78">
        <v>0</v>
      </c>
      <c r="R28" s="78">
        <v>0</v>
      </c>
      <c r="S28" s="78">
        <v>0</v>
      </c>
      <c r="T28" s="78">
        <v>320.40000000000003</v>
      </c>
      <c r="U28" s="78">
        <v>320.40000000000003</v>
      </c>
      <c r="V28" s="78">
        <v>0</v>
      </c>
      <c r="W28" s="78">
        <v>0</v>
      </c>
      <c r="X28" s="78">
        <v>1.6</v>
      </c>
      <c r="Y28" s="78">
        <v>3501.6</v>
      </c>
      <c r="Z28" s="78">
        <v>3501.6</v>
      </c>
      <c r="AA28" s="78">
        <v>0</v>
      </c>
      <c r="AB28" s="78">
        <v>0</v>
      </c>
      <c r="AC28" s="78">
        <v>676.2</v>
      </c>
      <c r="AD28" s="78">
        <v>16.399999999999999</v>
      </c>
      <c r="AE28" s="78">
        <v>186.6</v>
      </c>
      <c r="AF28" s="78">
        <v>0</v>
      </c>
      <c r="AG28" s="78">
        <v>0</v>
      </c>
      <c r="AH28" s="78">
        <v>98.4</v>
      </c>
      <c r="AI28" s="78">
        <v>302.40000000000003</v>
      </c>
      <c r="AJ28" s="78">
        <v>0</v>
      </c>
      <c r="AK28" s="78">
        <v>0</v>
      </c>
      <c r="AL28" s="78">
        <v>94.8</v>
      </c>
      <c r="AM28" s="78">
        <v>0</v>
      </c>
      <c r="AN28" s="78">
        <v>0</v>
      </c>
      <c r="AO28" s="78">
        <v>99.2</v>
      </c>
      <c r="AP28" s="78">
        <v>60.800000000000004</v>
      </c>
      <c r="AQ28" s="78">
        <v>60.800000000000004</v>
      </c>
      <c r="AR28" s="78">
        <v>1550.4</v>
      </c>
      <c r="AS28" s="78">
        <v>1550.4</v>
      </c>
      <c r="AT28" s="78">
        <v>83.2</v>
      </c>
      <c r="AU28" s="78">
        <v>0</v>
      </c>
      <c r="AV28" s="78">
        <v>348.8</v>
      </c>
      <c r="AW28" s="78">
        <v>349.6</v>
      </c>
      <c r="AX28" s="78">
        <v>2726.4</v>
      </c>
      <c r="AY28" s="78">
        <v>2725.8</v>
      </c>
      <c r="AZ28" s="78">
        <v>0</v>
      </c>
      <c r="BA28" s="78">
        <v>64.8</v>
      </c>
      <c r="BB28" s="78">
        <v>40.800000000000004</v>
      </c>
      <c r="BC28" s="79">
        <v>0</v>
      </c>
      <c r="BD28" s="79">
        <v>3.6</v>
      </c>
      <c r="BE28" s="79">
        <v>48.9</v>
      </c>
      <c r="BF28" s="79">
        <v>0</v>
      </c>
      <c r="BG28" s="79">
        <v>0</v>
      </c>
      <c r="BH28" s="79">
        <v>0</v>
      </c>
      <c r="BI28" s="79">
        <v>0</v>
      </c>
      <c r="BJ28" s="79">
        <v>4477.2</v>
      </c>
      <c r="BK28" s="79">
        <v>4481.4000000000005</v>
      </c>
      <c r="BL28" s="79">
        <v>4502.4000000000005</v>
      </c>
      <c r="BM28" s="80">
        <v>4506.6000000000004</v>
      </c>
    </row>
    <row r="29" spans="1:65" x14ac:dyDescent="0.2">
      <c r="A29" s="77" t="s">
        <v>25</v>
      </c>
      <c r="B29" s="78">
        <v>1.728</v>
      </c>
      <c r="C29" s="78">
        <v>1.728</v>
      </c>
      <c r="D29" s="78">
        <v>3.2640000000000002</v>
      </c>
      <c r="E29" s="78">
        <v>3.2320000000000002</v>
      </c>
      <c r="F29" s="78">
        <v>0</v>
      </c>
      <c r="G29" s="78">
        <v>4896</v>
      </c>
      <c r="H29" s="78">
        <v>4890</v>
      </c>
      <c r="I29" s="78">
        <v>0</v>
      </c>
      <c r="J29" s="78">
        <v>5112</v>
      </c>
      <c r="K29" s="78">
        <v>5118</v>
      </c>
      <c r="L29" s="78">
        <v>5.5</v>
      </c>
      <c r="M29" s="78">
        <v>0</v>
      </c>
      <c r="N29" s="78">
        <v>180.4</v>
      </c>
      <c r="O29" s="78">
        <v>34</v>
      </c>
      <c r="P29" s="78">
        <v>0</v>
      </c>
      <c r="Q29" s="78">
        <v>0</v>
      </c>
      <c r="R29" s="78">
        <v>0</v>
      </c>
      <c r="S29" s="78">
        <v>0</v>
      </c>
      <c r="T29" s="78">
        <v>360</v>
      </c>
      <c r="U29" s="78">
        <v>360</v>
      </c>
      <c r="V29" s="78">
        <v>0</v>
      </c>
      <c r="W29" s="78">
        <v>0</v>
      </c>
      <c r="X29" s="78">
        <v>1.6</v>
      </c>
      <c r="Y29" s="78">
        <v>3331.2000000000003</v>
      </c>
      <c r="Z29" s="78">
        <v>3331.2000000000003</v>
      </c>
      <c r="AA29" s="78">
        <v>0</v>
      </c>
      <c r="AB29" s="78">
        <v>0</v>
      </c>
      <c r="AC29" s="78">
        <v>615.6</v>
      </c>
      <c r="AD29" s="78">
        <v>13.200000000000001</v>
      </c>
      <c r="AE29" s="78">
        <v>155.4</v>
      </c>
      <c r="AF29" s="78">
        <v>0</v>
      </c>
      <c r="AG29" s="78">
        <v>0</v>
      </c>
      <c r="AH29" s="78">
        <v>130.80000000000001</v>
      </c>
      <c r="AI29" s="78">
        <v>258</v>
      </c>
      <c r="AJ29" s="78">
        <v>0</v>
      </c>
      <c r="AK29" s="78">
        <v>0</v>
      </c>
      <c r="AL29" s="78">
        <v>95.4</v>
      </c>
      <c r="AM29" s="78">
        <v>0</v>
      </c>
      <c r="AN29" s="78">
        <v>0</v>
      </c>
      <c r="AO29" s="78">
        <v>77.8</v>
      </c>
      <c r="AP29" s="78">
        <v>65.599999999999994</v>
      </c>
      <c r="AQ29" s="78">
        <v>66.400000000000006</v>
      </c>
      <c r="AR29" s="78">
        <v>1416</v>
      </c>
      <c r="AS29" s="78">
        <v>1417.6000000000001</v>
      </c>
      <c r="AT29" s="78">
        <v>79.2</v>
      </c>
      <c r="AU29" s="78">
        <v>0</v>
      </c>
      <c r="AV29" s="78">
        <v>377.6</v>
      </c>
      <c r="AW29" s="78">
        <v>376.8</v>
      </c>
      <c r="AX29" s="78">
        <v>2721.6</v>
      </c>
      <c r="AY29" s="78">
        <v>2722.2000000000003</v>
      </c>
      <c r="AZ29" s="78">
        <v>0</v>
      </c>
      <c r="BA29" s="78">
        <v>70.8</v>
      </c>
      <c r="BB29" s="78">
        <v>36</v>
      </c>
      <c r="BC29" s="79">
        <v>0</v>
      </c>
      <c r="BD29" s="79">
        <v>3.6</v>
      </c>
      <c r="BE29" s="79">
        <v>52.5</v>
      </c>
      <c r="BF29" s="79">
        <v>0</v>
      </c>
      <c r="BG29" s="79">
        <v>0</v>
      </c>
      <c r="BH29" s="79">
        <v>0</v>
      </c>
      <c r="BI29" s="79">
        <v>0</v>
      </c>
      <c r="BJ29" s="79">
        <v>4250.3999999999996</v>
      </c>
      <c r="BK29" s="79">
        <v>4250.3999999999996</v>
      </c>
      <c r="BL29" s="79">
        <v>4275.6000000000004</v>
      </c>
      <c r="BM29" s="80">
        <v>4267.2</v>
      </c>
    </row>
    <row r="30" spans="1:65" ht="13.5" thickBot="1" x14ac:dyDescent="0.25">
      <c r="A30" s="81" t="s">
        <v>26</v>
      </c>
      <c r="B30" s="82">
        <v>1.728</v>
      </c>
      <c r="C30" s="82">
        <v>1.728</v>
      </c>
      <c r="D30" s="82">
        <v>3.3280000000000003</v>
      </c>
      <c r="E30" s="82">
        <v>3.36</v>
      </c>
      <c r="F30" s="82">
        <v>0</v>
      </c>
      <c r="G30" s="82">
        <v>4152</v>
      </c>
      <c r="H30" s="82">
        <v>4158</v>
      </c>
      <c r="I30" s="82">
        <v>0</v>
      </c>
      <c r="J30" s="82">
        <v>4728</v>
      </c>
      <c r="K30" s="82">
        <v>4728</v>
      </c>
      <c r="L30" s="82">
        <v>6.9</v>
      </c>
      <c r="M30" s="82">
        <v>0</v>
      </c>
      <c r="N30" s="82">
        <v>182.4</v>
      </c>
      <c r="O30" s="82">
        <v>33.200000000000003</v>
      </c>
      <c r="P30" s="82">
        <v>0</v>
      </c>
      <c r="Q30" s="82">
        <v>0</v>
      </c>
      <c r="R30" s="82">
        <v>0.6</v>
      </c>
      <c r="S30" s="82">
        <v>0.6</v>
      </c>
      <c r="T30" s="82">
        <v>363.6</v>
      </c>
      <c r="U30" s="82">
        <v>363.6</v>
      </c>
      <c r="V30" s="82">
        <v>0</v>
      </c>
      <c r="W30" s="82">
        <v>0</v>
      </c>
      <c r="X30" s="82">
        <v>1.6</v>
      </c>
      <c r="Y30" s="82">
        <v>2827.2000000000003</v>
      </c>
      <c r="Z30" s="82">
        <v>2827.2000000000003</v>
      </c>
      <c r="AA30" s="82">
        <v>0</v>
      </c>
      <c r="AB30" s="82">
        <v>0</v>
      </c>
      <c r="AC30" s="82">
        <v>468</v>
      </c>
      <c r="AD30" s="82">
        <v>12.200000000000001</v>
      </c>
      <c r="AE30" s="82">
        <v>127.2</v>
      </c>
      <c r="AF30" s="82">
        <v>0</v>
      </c>
      <c r="AG30" s="82">
        <v>0</v>
      </c>
      <c r="AH30" s="82">
        <v>108</v>
      </c>
      <c r="AI30" s="82">
        <v>406.8</v>
      </c>
      <c r="AJ30" s="82">
        <v>0</v>
      </c>
      <c r="AK30" s="82">
        <v>0</v>
      </c>
      <c r="AL30" s="82">
        <v>95</v>
      </c>
      <c r="AM30" s="82">
        <v>0</v>
      </c>
      <c r="AN30" s="82">
        <v>0</v>
      </c>
      <c r="AO30" s="82">
        <v>91.4</v>
      </c>
      <c r="AP30" s="82">
        <v>51.2</v>
      </c>
      <c r="AQ30" s="82">
        <v>51.2</v>
      </c>
      <c r="AR30" s="82">
        <v>1270.4000000000001</v>
      </c>
      <c r="AS30" s="82">
        <v>1269.6000000000001</v>
      </c>
      <c r="AT30" s="82">
        <v>68</v>
      </c>
      <c r="AU30" s="82">
        <v>0</v>
      </c>
      <c r="AV30" s="82">
        <v>363.2</v>
      </c>
      <c r="AW30" s="82">
        <v>364</v>
      </c>
      <c r="AX30" s="82">
        <v>2307.6</v>
      </c>
      <c r="AY30" s="82">
        <v>2307</v>
      </c>
      <c r="AZ30" s="82">
        <v>0</v>
      </c>
      <c r="BA30" s="82">
        <v>64.8</v>
      </c>
      <c r="BB30" s="82">
        <v>40</v>
      </c>
      <c r="BC30" s="83">
        <v>0</v>
      </c>
      <c r="BD30" s="83">
        <v>3.6</v>
      </c>
      <c r="BE30" s="83">
        <v>59.1</v>
      </c>
      <c r="BF30" s="83">
        <v>0</v>
      </c>
      <c r="BG30" s="83">
        <v>0</v>
      </c>
      <c r="BH30" s="83">
        <v>0</v>
      </c>
      <c r="BI30" s="83">
        <v>0</v>
      </c>
      <c r="BJ30" s="83">
        <v>3771.6</v>
      </c>
      <c r="BK30" s="83">
        <v>3767.4</v>
      </c>
      <c r="BL30" s="83">
        <v>3780</v>
      </c>
      <c r="BM30" s="84">
        <v>3784.2000000000003</v>
      </c>
    </row>
    <row r="31" spans="1:65" s="86" customFormat="1" hidden="1" x14ac:dyDescent="0.2">
      <c r="A31" s="85" t="s">
        <v>2</v>
      </c>
      <c r="B31" s="86">
        <f t="shared" ref="B31:AG31" si="0">SUM(B7:B30)</f>
        <v>40.512000000000022</v>
      </c>
      <c r="C31" s="86">
        <f t="shared" si="0"/>
        <v>40.480000000000018</v>
      </c>
      <c r="D31" s="86">
        <f t="shared" si="0"/>
        <v>63.488000000000028</v>
      </c>
      <c r="E31" s="86">
        <f t="shared" si="0"/>
        <v>63.52</v>
      </c>
      <c r="F31" s="86">
        <f t="shared" si="0"/>
        <v>0</v>
      </c>
      <c r="G31" s="86">
        <f t="shared" si="0"/>
        <v>125424</v>
      </c>
      <c r="H31" s="86">
        <f t="shared" si="0"/>
        <v>125430</v>
      </c>
      <c r="I31" s="86">
        <f t="shared" si="0"/>
        <v>0</v>
      </c>
      <c r="J31" s="86">
        <f t="shared" si="0"/>
        <v>117036</v>
      </c>
      <c r="K31" s="86">
        <f t="shared" si="0"/>
        <v>117036</v>
      </c>
      <c r="L31" s="86">
        <f t="shared" si="0"/>
        <v>118.70000000000002</v>
      </c>
      <c r="M31" s="86">
        <f t="shared" si="0"/>
        <v>0</v>
      </c>
      <c r="N31" s="86">
        <f t="shared" si="0"/>
        <v>5093.5999999999995</v>
      </c>
      <c r="O31" s="86">
        <f t="shared" si="0"/>
        <v>1687.8000000000002</v>
      </c>
      <c r="P31" s="86">
        <f t="shared" si="0"/>
        <v>0</v>
      </c>
      <c r="Q31" s="86">
        <f t="shared" si="0"/>
        <v>0</v>
      </c>
      <c r="R31" s="86">
        <f t="shared" si="0"/>
        <v>4.8</v>
      </c>
      <c r="S31" s="86">
        <f t="shared" si="0"/>
        <v>4.8</v>
      </c>
      <c r="T31" s="86">
        <f t="shared" si="0"/>
        <v>12726</v>
      </c>
      <c r="U31" s="86">
        <f t="shared" si="0"/>
        <v>12726</v>
      </c>
      <c r="V31" s="86">
        <f t="shared" si="0"/>
        <v>0</v>
      </c>
      <c r="W31" s="86">
        <f t="shared" si="0"/>
        <v>0</v>
      </c>
      <c r="X31" s="86">
        <f t="shared" si="0"/>
        <v>36.400000000000013</v>
      </c>
      <c r="Y31" s="86">
        <f t="shared" si="0"/>
        <v>78184.800000000003</v>
      </c>
      <c r="Z31" s="86">
        <f t="shared" si="0"/>
        <v>78186</v>
      </c>
      <c r="AA31" s="86">
        <f t="shared" si="0"/>
        <v>0</v>
      </c>
      <c r="AB31" s="86">
        <f t="shared" si="0"/>
        <v>0</v>
      </c>
      <c r="AC31" s="86">
        <f t="shared" si="0"/>
        <v>21700.799999999999</v>
      </c>
      <c r="AD31" s="86">
        <f t="shared" si="0"/>
        <v>456.19999999999993</v>
      </c>
      <c r="AE31" s="86">
        <f t="shared" si="0"/>
        <v>2964</v>
      </c>
      <c r="AF31" s="86">
        <f t="shared" si="0"/>
        <v>0</v>
      </c>
      <c r="AG31" s="86">
        <f t="shared" si="0"/>
        <v>0</v>
      </c>
      <c r="AH31" s="86">
        <f t="shared" ref="AH31:BM31" si="1">SUM(AH7:AH30)</f>
        <v>3355.2</v>
      </c>
      <c r="AI31" s="86">
        <f t="shared" si="1"/>
        <v>8161.2000000000007</v>
      </c>
      <c r="AJ31" s="86">
        <f t="shared" si="1"/>
        <v>0</v>
      </c>
      <c r="AK31" s="86">
        <f t="shared" si="1"/>
        <v>0</v>
      </c>
      <c r="AL31" s="86">
        <f t="shared" si="1"/>
        <v>2505.8000000000002</v>
      </c>
      <c r="AM31" s="86">
        <f t="shared" si="1"/>
        <v>0</v>
      </c>
      <c r="AN31" s="86">
        <f t="shared" si="1"/>
        <v>0</v>
      </c>
      <c r="AO31" s="86">
        <f t="shared" si="1"/>
        <v>4320.4000000000005</v>
      </c>
      <c r="AP31" s="86">
        <f t="shared" si="1"/>
        <v>1755.2</v>
      </c>
      <c r="AQ31" s="86">
        <f t="shared" si="1"/>
        <v>1756.0000000000002</v>
      </c>
      <c r="AR31" s="86">
        <f t="shared" si="1"/>
        <v>36976</v>
      </c>
      <c r="AS31" s="86">
        <f t="shared" si="1"/>
        <v>36976.800000000003</v>
      </c>
      <c r="AT31" s="86">
        <f t="shared" si="1"/>
        <v>2614.3999999999996</v>
      </c>
      <c r="AU31" s="86">
        <f t="shared" si="1"/>
        <v>0</v>
      </c>
      <c r="AV31" s="86">
        <f t="shared" si="1"/>
        <v>6484.8</v>
      </c>
      <c r="AW31" s="86">
        <f t="shared" si="1"/>
        <v>6484.8000000000011</v>
      </c>
      <c r="AX31" s="86">
        <f t="shared" si="1"/>
        <v>43736.4</v>
      </c>
      <c r="AY31" s="86">
        <f t="shared" si="1"/>
        <v>43738.8</v>
      </c>
      <c r="AZ31" s="86">
        <f t="shared" si="1"/>
        <v>0</v>
      </c>
      <c r="BA31" s="86">
        <f t="shared" si="1"/>
        <v>3427.2000000000007</v>
      </c>
      <c r="BB31" s="86">
        <f t="shared" si="1"/>
        <v>3095.2000000000003</v>
      </c>
      <c r="BC31" s="86">
        <f t="shared" si="1"/>
        <v>0</v>
      </c>
      <c r="BD31" s="86">
        <f t="shared" si="1"/>
        <v>2021.0999999999997</v>
      </c>
      <c r="BE31" s="86">
        <f t="shared" si="1"/>
        <v>2848.8</v>
      </c>
      <c r="BF31" s="86">
        <f t="shared" si="1"/>
        <v>0</v>
      </c>
      <c r="BG31" s="86">
        <f t="shared" si="1"/>
        <v>0</v>
      </c>
      <c r="BH31" s="86">
        <f t="shared" si="1"/>
        <v>0</v>
      </c>
      <c r="BI31" s="86">
        <f t="shared" si="1"/>
        <v>0</v>
      </c>
      <c r="BJ31" s="86">
        <f t="shared" si="1"/>
        <v>105966.00000000001</v>
      </c>
      <c r="BK31" s="86">
        <f t="shared" si="1"/>
        <v>105961.8</v>
      </c>
      <c r="BL31" s="86">
        <f t="shared" si="1"/>
        <v>106453.2</v>
      </c>
      <c r="BM31" s="86">
        <f t="shared" si="1"/>
        <v>106457.4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Восточная (ВЭС)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2024-07-22T06:44:04Z</dcterms:modified>
</cp:coreProperties>
</file>