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Q57" i="3" l="1"/>
  <c r="Q58" i="3"/>
  <c r="Q59" i="3"/>
  <c r="Q34" i="3"/>
  <c r="Q35" i="3"/>
  <c r="Q36" i="3"/>
  <c r="Q37" i="3"/>
  <c r="Q38" i="3"/>
  <c r="Q39" i="3"/>
  <c r="Q40" i="3"/>
  <c r="Q41" i="3"/>
  <c r="Q42" i="3"/>
  <c r="Q43" i="3"/>
  <c r="Q44" i="3"/>
  <c r="Q45" i="3"/>
  <c r="Q46" i="3"/>
  <c r="Q47" i="3"/>
  <c r="Q48" i="3"/>
  <c r="Q49" i="3"/>
  <c r="Q50" i="3"/>
  <c r="Q51" i="3"/>
  <c r="Q52" i="3"/>
  <c r="Q53" i="3"/>
  <c r="Q54" i="3"/>
  <c r="Q55" i="3"/>
  <c r="Q56" i="3"/>
  <c r="Q33" i="3"/>
  <c r="AB31" i="3" l="1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<sst xmlns="http://schemas.openxmlformats.org/spreadsheetml/2006/main" count="94" uniqueCount="66">
  <si>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</si>
  <si>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</si>
  <si>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</si>
  <si>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</si>
  <si>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</si>
  <si>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</si>
  <si>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</si>
  <si>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</si>
  <si>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</si>
  <si>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</si>
  <si>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</si>
  <si>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</si>
  <si>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</si>
  <si>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</si>
  <si>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</si>
  <si>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</si>
  <si>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</si>
  <si>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</si>
  <si>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</si>
  <si>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</si>
  <si>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</si>
  <si>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</si>
  <si>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</si>
  <si>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</si>
  <si>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</si>
  <si>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</si>
  <si>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</si>
  <si>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</si>
  <si>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</si>
  <si>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</si>
  <si>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</si>
  <si>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</si>
  <si>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</si>
  <si>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</si>
  <si>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</si>
  <si>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</si>
  <si>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</si>
  <si>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19.06.2024</t>
  </si>
  <si>
    <t>ПС 35 кВ Нюксеница</t>
  </si>
  <si>
    <t xml:space="preserve"> 0,4 Нюксеница ТСН 1 ао RS</t>
  </si>
  <si>
    <t xml:space="preserve"> 0,4 Нюксеница ТСН 2 ао RS</t>
  </si>
  <si>
    <t xml:space="preserve"> 0,4 Нюксеница-Дом Малгина (КТП) ао RS</t>
  </si>
  <si>
    <t xml:space="preserve"> 0,4 Нюксеница-Жилпоселок (КТП) ао RS</t>
  </si>
  <si>
    <t xml:space="preserve"> 0,4 Нюксеница-РЭС (КТП) ао RS</t>
  </si>
  <si>
    <t xml:space="preserve"> 0,4 Нюксеница-РЭС (КТП) ап RS</t>
  </si>
  <si>
    <t xml:space="preserve"> 10 Нюксеница Т 1 ап RS</t>
  </si>
  <si>
    <t xml:space="preserve"> 10 Нюксеница Т 2 ап RS</t>
  </si>
  <si>
    <t xml:space="preserve"> 10 Нюксеница-Березовая слободка ао RS</t>
  </si>
  <si>
    <t xml:space="preserve"> 10 Нюксеница-Водозабор 1 ао RS</t>
  </si>
  <si>
    <t xml:space="preserve"> 10 Нюксеница-Водозабор 1 ап RS</t>
  </si>
  <si>
    <t xml:space="preserve"> 10 Нюксеница-Водозабор 2 ао RS</t>
  </si>
  <si>
    <t xml:space="preserve"> 10 Нюксеница-Водозабор 2 ап RS</t>
  </si>
  <si>
    <t xml:space="preserve"> 10 Нюксеница-Газ 1 ао RS</t>
  </si>
  <si>
    <t xml:space="preserve"> 10 Нюксеница-Газ 1 ап RS</t>
  </si>
  <si>
    <t xml:space="preserve"> 10 Нюксеница-Газ 2 ао RS</t>
  </si>
  <si>
    <t xml:space="preserve"> 10 Нюксеница-Газ 2 ап RS</t>
  </si>
  <si>
    <t xml:space="preserve"> 10 Нюксеница-Ларинская ао RS</t>
  </si>
  <si>
    <t xml:space="preserve"> 10 Нюксеница-Лесютино ао RS</t>
  </si>
  <si>
    <t xml:space="preserve"> 10 Нюксеница-Льнозавод ао RS</t>
  </si>
  <si>
    <t xml:space="preserve"> 10 Нюксеница-Райцентр ао RS</t>
  </si>
  <si>
    <t xml:space="preserve"> 10 Нюксеница-Сельменьга ао RS</t>
  </si>
  <si>
    <t xml:space="preserve"> 10 Нюксеница-Уфтюга ао RS</t>
  </si>
  <si>
    <t xml:space="preserve"> 35 Нюксеница-Тарнога 1 ао RS</t>
  </si>
  <si>
    <t xml:space="preserve"> 35 Нюксеница-Тарнога 1 ап RS</t>
  </si>
  <si>
    <t xml:space="preserve"> 35 Нюксеница-Тарнога 2 ао RS</t>
  </si>
  <si>
    <t xml:space="preserve"> 35 Нюксеница-Тарнога 2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</si>
</sst>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4" fontId="3" fillId="2" borderId="19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59"/>
  <sheetViews>
    <sheetView tabSelected="1" workbookViewId="0">
      <pane xSplit="1" ySplit="6" topLeftCell="M25" activePane="bottomRight" state="frozen"/>
      <selection pane="topRight" activeCell="B1" sqref="B1"/>
      <selection pane="bottomLeft" activeCell="A7" sqref="A7"/>
      <selection pane="bottomRight" activeCell="Q33" sqref="Q33:Q5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34" t="s">
        <v>36</v>
      </c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Нюксеница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35" t="s">
        <v>37</v>
      </c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81" t="s">
        <v>53</v>
      </c>
      <c r="Q6" s="81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0" t="s">
        <v>60</v>
      </c>
      <c r="X6" s="70" t="s">
        <v>61</v>
      </c>
      <c r="Y6" s="70" t="s">
        <v>62</v>
      </c>
      <c r="Z6" s="70" t="s">
        <v>63</v>
      </c>
      <c r="AA6" s="70" t="s">
        <v>64</v>
      </c>
      <c r="AB6" s="71" t="s">
        <v>65</v>
      </c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0.10100000000000001</v>
      </c>
      <c r="C7" s="73">
        <v>2E-3</v>
      </c>
      <c r="D7" s="73">
        <v>1.1100000000000001</v>
      </c>
      <c r="E7" s="73">
        <v>8.5839999999999996</v>
      </c>
      <c r="F7" s="73">
        <v>17.496000000000002</v>
      </c>
      <c r="G7" s="73">
        <v>0</v>
      </c>
      <c r="H7" s="73">
        <v>623.4</v>
      </c>
      <c r="I7" s="73">
        <v>412.8</v>
      </c>
      <c r="J7" s="73">
        <v>142.20000000000002</v>
      </c>
      <c r="K7" s="73">
        <v>8.7000000000000011</v>
      </c>
      <c r="L7" s="73">
        <v>0</v>
      </c>
      <c r="M7" s="73">
        <v>190.5</v>
      </c>
      <c r="N7" s="73">
        <v>0</v>
      </c>
      <c r="O7" s="73">
        <v>0</v>
      </c>
      <c r="P7" s="73">
        <v>0.3</v>
      </c>
      <c r="Q7" s="73">
        <v>13.8</v>
      </c>
      <c r="R7" s="73">
        <v>0</v>
      </c>
      <c r="S7" s="73">
        <v>25</v>
      </c>
      <c r="T7" s="73">
        <v>40.050000000000004</v>
      </c>
      <c r="U7" s="73">
        <v>50.6</v>
      </c>
      <c r="V7" s="73">
        <v>401.8</v>
      </c>
      <c r="W7" s="73">
        <v>54.7</v>
      </c>
      <c r="X7" s="73">
        <v>88.2</v>
      </c>
      <c r="Y7" s="73">
        <v>0</v>
      </c>
      <c r="Z7" s="73">
        <v>0</v>
      </c>
      <c r="AA7" s="73">
        <v>0</v>
      </c>
      <c r="AB7" s="74">
        <v>0</v>
      </c>
    </row>
    <row r="8" spans="1:54" x14ac:dyDescent="0.2">
      <c r="A8" s="75" t="s">
        <v>4</v>
      </c>
      <c r="B8" s="76">
        <v>0.10200000000000001</v>
      </c>
      <c r="C8" s="76">
        <v>3.0000000000000001E-3</v>
      </c>
      <c r="D8" s="76">
        <v>1.04</v>
      </c>
      <c r="E8" s="76">
        <v>1.056</v>
      </c>
      <c r="F8" s="76">
        <v>9.42</v>
      </c>
      <c r="G8" s="76">
        <v>0</v>
      </c>
      <c r="H8" s="76">
        <v>484.2</v>
      </c>
      <c r="I8" s="76">
        <v>359.40000000000003</v>
      </c>
      <c r="J8" s="76">
        <v>113.4</v>
      </c>
      <c r="K8" s="76">
        <v>8.4</v>
      </c>
      <c r="L8" s="76">
        <v>0</v>
      </c>
      <c r="M8" s="76">
        <v>175.8</v>
      </c>
      <c r="N8" s="76">
        <v>0</v>
      </c>
      <c r="O8" s="76">
        <v>0</v>
      </c>
      <c r="P8" s="76">
        <v>0</v>
      </c>
      <c r="Q8" s="76">
        <v>13.8</v>
      </c>
      <c r="R8" s="76">
        <v>0</v>
      </c>
      <c r="S8" s="76">
        <v>20.8</v>
      </c>
      <c r="T8" s="76">
        <v>35.1</v>
      </c>
      <c r="U8" s="76">
        <v>37.800000000000004</v>
      </c>
      <c r="V8" s="76">
        <v>292.60000000000002</v>
      </c>
      <c r="W8" s="76">
        <v>50.7</v>
      </c>
      <c r="X8" s="76">
        <v>83.25</v>
      </c>
      <c r="Y8" s="76">
        <v>0</v>
      </c>
      <c r="Z8" s="76">
        <v>0</v>
      </c>
      <c r="AA8" s="76">
        <v>0</v>
      </c>
      <c r="AB8" s="77">
        <v>0</v>
      </c>
    </row>
    <row r="9" spans="1:54" x14ac:dyDescent="0.2">
      <c r="A9" s="75" t="s">
        <v>5</v>
      </c>
      <c r="B9" s="76">
        <v>0.10100000000000001</v>
      </c>
      <c r="C9" s="76">
        <v>3.0000000000000001E-3</v>
      </c>
      <c r="D9" s="76">
        <v>1.042</v>
      </c>
      <c r="E9" s="76">
        <v>0.88900000000000001</v>
      </c>
      <c r="F9" s="76">
        <v>9.4320000000000004</v>
      </c>
      <c r="G9" s="76">
        <v>0</v>
      </c>
      <c r="H9" s="76">
        <v>483</v>
      </c>
      <c r="I9" s="76">
        <v>343.8</v>
      </c>
      <c r="J9" s="76">
        <v>109</v>
      </c>
      <c r="K9" s="76">
        <v>8.7000000000000011</v>
      </c>
      <c r="L9" s="76">
        <v>0</v>
      </c>
      <c r="M9" s="76">
        <v>168.6</v>
      </c>
      <c r="N9" s="76">
        <v>0</v>
      </c>
      <c r="O9" s="76">
        <v>0</v>
      </c>
      <c r="P9" s="76">
        <v>0.3</v>
      </c>
      <c r="Q9" s="76">
        <v>13.8</v>
      </c>
      <c r="R9" s="76">
        <v>0</v>
      </c>
      <c r="S9" s="76">
        <v>18.8</v>
      </c>
      <c r="T9" s="76">
        <v>33</v>
      </c>
      <c r="U9" s="76">
        <v>36.4</v>
      </c>
      <c r="V9" s="76">
        <v>280.60000000000002</v>
      </c>
      <c r="W9" s="76">
        <v>51.5</v>
      </c>
      <c r="X9" s="76">
        <v>95.100000000000009</v>
      </c>
      <c r="Y9" s="76">
        <v>0</v>
      </c>
      <c r="Z9" s="76">
        <v>0</v>
      </c>
      <c r="AA9" s="76">
        <v>0</v>
      </c>
      <c r="AB9" s="77">
        <v>0</v>
      </c>
    </row>
    <row r="10" spans="1:54" x14ac:dyDescent="0.2">
      <c r="A10" s="75" t="s">
        <v>6</v>
      </c>
      <c r="B10" s="76">
        <v>0.10400000000000001</v>
      </c>
      <c r="C10" s="76">
        <v>3.0000000000000001E-3</v>
      </c>
      <c r="D10" s="76">
        <v>0.999</v>
      </c>
      <c r="E10" s="76">
        <v>0.72799999999999998</v>
      </c>
      <c r="F10" s="76">
        <v>8.6880000000000006</v>
      </c>
      <c r="G10" s="76">
        <v>0</v>
      </c>
      <c r="H10" s="76">
        <v>479.40000000000003</v>
      </c>
      <c r="I10" s="76">
        <v>336.6</v>
      </c>
      <c r="J10" s="76">
        <v>106.8</v>
      </c>
      <c r="K10" s="76">
        <v>8.7000000000000011</v>
      </c>
      <c r="L10" s="76">
        <v>0</v>
      </c>
      <c r="M10" s="76">
        <v>167.1</v>
      </c>
      <c r="N10" s="76">
        <v>0</v>
      </c>
      <c r="O10" s="76">
        <v>0</v>
      </c>
      <c r="P10" s="76">
        <v>0</v>
      </c>
      <c r="Q10" s="76">
        <v>13.8</v>
      </c>
      <c r="R10" s="76">
        <v>0</v>
      </c>
      <c r="S10" s="76">
        <v>18.2</v>
      </c>
      <c r="T10" s="76">
        <v>30.45</v>
      </c>
      <c r="U10" s="76">
        <v>34.200000000000003</v>
      </c>
      <c r="V10" s="76">
        <v>276.60000000000002</v>
      </c>
      <c r="W10" s="76">
        <v>51.7</v>
      </c>
      <c r="X10" s="76">
        <v>97.2</v>
      </c>
      <c r="Y10" s="76">
        <v>0</v>
      </c>
      <c r="Z10" s="76">
        <v>0</v>
      </c>
      <c r="AA10" s="76">
        <v>0</v>
      </c>
      <c r="AB10" s="77">
        <v>0</v>
      </c>
    </row>
    <row r="11" spans="1:54" x14ac:dyDescent="0.2">
      <c r="A11" s="75" t="s">
        <v>7</v>
      </c>
      <c r="B11" s="76">
        <v>0.10400000000000001</v>
      </c>
      <c r="C11" s="76">
        <v>3.0000000000000001E-3</v>
      </c>
      <c r="D11" s="76">
        <v>1.0760000000000001</v>
      </c>
      <c r="E11" s="76">
        <v>0.96</v>
      </c>
      <c r="F11" s="76">
        <v>9.120000000000001</v>
      </c>
      <c r="G11" s="76">
        <v>0</v>
      </c>
      <c r="H11" s="76">
        <v>507</v>
      </c>
      <c r="I11" s="76">
        <v>356.40000000000003</v>
      </c>
      <c r="J11" s="76">
        <v>112.60000000000001</v>
      </c>
      <c r="K11" s="76">
        <v>9.3000000000000007</v>
      </c>
      <c r="L11" s="76">
        <v>0</v>
      </c>
      <c r="M11" s="76">
        <v>180.3</v>
      </c>
      <c r="N11" s="76">
        <v>0</v>
      </c>
      <c r="O11" s="76">
        <v>0</v>
      </c>
      <c r="P11" s="76">
        <v>0.3</v>
      </c>
      <c r="Q11" s="76">
        <v>14.1</v>
      </c>
      <c r="R11" s="76">
        <v>0</v>
      </c>
      <c r="S11" s="76">
        <v>17.2</v>
      </c>
      <c r="T11" s="76">
        <v>31.8</v>
      </c>
      <c r="U11" s="76">
        <v>35.800000000000004</v>
      </c>
      <c r="V11" s="76">
        <v>287.2</v>
      </c>
      <c r="W11" s="76">
        <v>53.800000000000004</v>
      </c>
      <c r="X11" s="76">
        <v>109.8</v>
      </c>
      <c r="Y11" s="76">
        <v>0</v>
      </c>
      <c r="Z11" s="76">
        <v>0</v>
      </c>
      <c r="AA11" s="76">
        <v>0</v>
      </c>
      <c r="AB11" s="77">
        <v>0</v>
      </c>
    </row>
    <row r="12" spans="1:54" x14ac:dyDescent="0.2">
      <c r="A12" s="75" t="s">
        <v>8</v>
      </c>
      <c r="B12" s="76">
        <v>0.10600000000000001</v>
      </c>
      <c r="C12" s="76">
        <v>3.0000000000000001E-3</v>
      </c>
      <c r="D12" s="76">
        <v>0.9850000000000001</v>
      </c>
      <c r="E12" s="76">
        <v>1.609</v>
      </c>
      <c r="F12" s="76">
        <v>9.588000000000001</v>
      </c>
      <c r="G12" s="76">
        <v>0</v>
      </c>
      <c r="H12" s="76">
        <v>517.20000000000005</v>
      </c>
      <c r="I12" s="76">
        <v>390.6</v>
      </c>
      <c r="J12" s="76">
        <v>121.4</v>
      </c>
      <c r="K12" s="76">
        <v>9.3000000000000007</v>
      </c>
      <c r="L12" s="76">
        <v>0</v>
      </c>
      <c r="M12" s="76">
        <v>199.20000000000002</v>
      </c>
      <c r="N12" s="76">
        <v>0</v>
      </c>
      <c r="O12" s="76">
        <v>0</v>
      </c>
      <c r="P12" s="76">
        <v>0</v>
      </c>
      <c r="Q12" s="76">
        <v>13.8</v>
      </c>
      <c r="R12" s="76">
        <v>0</v>
      </c>
      <c r="S12" s="76">
        <v>19</v>
      </c>
      <c r="T12" s="76">
        <v>35.85</v>
      </c>
      <c r="U12" s="76">
        <v>47.800000000000004</v>
      </c>
      <c r="V12" s="76">
        <v>296.8</v>
      </c>
      <c r="W12" s="76">
        <v>64.7</v>
      </c>
      <c r="X12" s="76">
        <v>86.7</v>
      </c>
      <c r="Y12" s="76">
        <v>0</v>
      </c>
      <c r="Z12" s="76">
        <v>0</v>
      </c>
      <c r="AA12" s="76">
        <v>0</v>
      </c>
      <c r="AB12" s="77">
        <v>0</v>
      </c>
    </row>
    <row r="13" spans="1:54" x14ac:dyDescent="0.2">
      <c r="A13" s="75" t="s">
        <v>9</v>
      </c>
      <c r="B13" s="76">
        <v>0.10300000000000001</v>
      </c>
      <c r="C13" s="76">
        <v>3.0000000000000001E-3</v>
      </c>
      <c r="D13" s="76">
        <v>1.169</v>
      </c>
      <c r="E13" s="76">
        <v>1.143</v>
      </c>
      <c r="F13" s="76">
        <v>10.068</v>
      </c>
      <c r="G13" s="76">
        <v>0</v>
      </c>
      <c r="H13" s="76">
        <v>653.4</v>
      </c>
      <c r="I13" s="76">
        <v>458.40000000000003</v>
      </c>
      <c r="J13" s="76">
        <v>142</v>
      </c>
      <c r="K13" s="76">
        <v>9</v>
      </c>
      <c r="L13" s="76">
        <v>0</v>
      </c>
      <c r="M13" s="76">
        <v>225.3</v>
      </c>
      <c r="N13" s="76">
        <v>0</v>
      </c>
      <c r="O13" s="76">
        <v>0</v>
      </c>
      <c r="P13" s="76">
        <v>0.3</v>
      </c>
      <c r="Q13" s="76">
        <v>14.1</v>
      </c>
      <c r="R13" s="76">
        <v>0</v>
      </c>
      <c r="S13" s="76">
        <v>23.2</v>
      </c>
      <c r="T13" s="76">
        <v>53.550000000000004</v>
      </c>
      <c r="U13" s="76">
        <v>60.800000000000004</v>
      </c>
      <c r="V13" s="76">
        <v>392.40000000000003</v>
      </c>
      <c r="W13" s="76">
        <v>74.7</v>
      </c>
      <c r="X13" s="76">
        <v>104.7</v>
      </c>
      <c r="Y13" s="76">
        <v>0</v>
      </c>
      <c r="Z13" s="76">
        <v>0</v>
      </c>
      <c r="AA13" s="76">
        <v>0</v>
      </c>
      <c r="AB13" s="77">
        <v>0</v>
      </c>
    </row>
    <row r="14" spans="1:54" x14ac:dyDescent="0.2">
      <c r="A14" s="75" t="s">
        <v>10</v>
      </c>
      <c r="B14" s="76">
        <v>0.10300000000000001</v>
      </c>
      <c r="C14" s="76">
        <v>3.0000000000000001E-3</v>
      </c>
      <c r="D14" s="76">
        <v>1.0390000000000001</v>
      </c>
      <c r="E14" s="76">
        <v>3.923</v>
      </c>
      <c r="F14" s="76">
        <v>13.044</v>
      </c>
      <c r="G14" s="76">
        <v>0</v>
      </c>
      <c r="H14" s="76">
        <v>740.4</v>
      </c>
      <c r="I14" s="76">
        <v>504.6</v>
      </c>
      <c r="J14" s="76">
        <v>150.6</v>
      </c>
      <c r="K14" s="76">
        <v>8.7000000000000011</v>
      </c>
      <c r="L14" s="76">
        <v>0</v>
      </c>
      <c r="M14" s="76">
        <v>257.39999999999998</v>
      </c>
      <c r="N14" s="76">
        <v>0</v>
      </c>
      <c r="O14" s="76">
        <v>0</v>
      </c>
      <c r="P14" s="76">
        <v>0.3</v>
      </c>
      <c r="Q14" s="76">
        <v>13.8</v>
      </c>
      <c r="R14" s="76">
        <v>0</v>
      </c>
      <c r="S14" s="76">
        <v>24.400000000000002</v>
      </c>
      <c r="T14" s="76">
        <v>57.9</v>
      </c>
      <c r="U14" s="76">
        <v>57.2</v>
      </c>
      <c r="V14" s="76">
        <v>450</v>
      </c>
      <c r="W14" s="76">
        <v>80.5</v>
      </c>
      <c r="X14" s="76">
        <v>128.55000000000001</v>
      </c>
      <c r="Y14" s="76">
        <v>0</v>
      </c>
      <c r="Z14" s="76">
        <v>0</v>
      </c>
      <c r="AA14" s="76">
        <v>0</v>
      </c>
      <c r="AB14" s="77">
        <v>0</v>
      </c>
    </row>
    <row r="15" spans="1:54" x14ac:dyDescent="0.2">
      <c r="A15" s="75" t="s">
        <v>11</v>
      </c>
      <c r="B15" s="76">
        <v>0.10300000000000001</v>
      </c>
      <c r="C15" s="76">
        <v>3.0000000000000001E-3</v>
      </c>
      <c r="D15" s="76">
        <v>1.0430000000000001</v>
      </c>
      <c r="E15" s="76">
        <v>2.2840000000000003</v>
      </c>
      <c r="F15" s="76">
        <v>17.172000000000001</v>
      </c>
      <c r="G15" s="76">
        <v>0</v>
      </c>
      <c r="H15" s="76">
        <v>802.80000000000007</v>
      </c>
      <c r="I15" s="76">
        <v>545.4</v>
      </c>
      <c r="J15" s="76">
        <v>160.20000000000002</v>
      </c>
      <c r="K15" s="76">
        <v>8.7000000000000011</v>
      </c>
      <c r="L15" s="76">
        <v>0</v>
      </c>
      <c r="M15" s="76">
        <v>285.3</v>
      </c>
      <c r="N15" s="76">
        <v>0</v>
      </c>
      <c r="O15" s="76">
        <v>0</v>
      </c>
      <c r="P15" s="76">
        <v>0</v>
      </c>
      <c r="Q15" s="76">
        <v>13.8</v>
      </c>
      <c r="R15" s="76">
        <v>0</v>
      </c>
      <c r="S15" s="76">
        <v>23</v>
      </c>
      <c r="T15" s="76">
        <v>61.800000000000004</v>
      </c>
      <c r="U15" s="76">
        <v>72.2</v>
      </c>
      <c r="V15" s="76">
        <v>509.8</v>
      </c>
      <c r="W15" s="76">
        <v>80.100000000000009</v>
      </c>
      <c r="X15" s="76">
        <v>113.4</v>
      </c>
      <c r="Y15" s="76">
        <v>0</v>
      </c>
      <c r="Z15" s="76">
        <v>0</v>
      </c>
      <c r="AA15" s="76">
        <v>0</v>
      </c>
      <c r="AB15" s="77">
        <v>0</v>
      </c>
    </row>
    <row r="16" spans="1:54" x14ac:dyDescent="0.2">
      <c r="A16" s="75" t="s">
        <v>12</v>
      </c>
      <c r="B16" s="76">
        <v>0.10300000000000001</v>
      </c>
      <c r="C16" s="76">
        <v>3.0000000000000001E-3</v>
      </c>
      <c r="D16" s="76">
        <v>0.68300000000000005</v>
      </c>
      <c r="E16" s="76">
        <v>1.5490000000000002</v>
      </c>
      <c r="F16" s="76">
        <v>11.844000000000001</v>
      </c>
      <c r="G16" s="76">
        <v>0</v>
      </c>
      <c r="H16" s="76">
        <v>873.6</v>
      </c>
      <c r="I16" s="76">
        <v>580.80000000000007</v>
      </c>
      <c r="J16" s="76">
        <v>170</v>
      </c>
      <c r="K16" s="76">
        <v>8.7000000000000011</v>
      </c>
      <c r="L16" s="76">
        <v>0</v>
      </c>
      <c r="M16" s="76">
        <v>307.8</v>
      </c>
      <c r="N16" s="76">
        <v>0</v>
      </c>
      <c r="O16" s="76">
        <v>0</v>
      </c>
      <c r="P16" s="76">
        <v>0.3</v>
      </c>
      <c r="Q16" s="76">
        <v>13.8</v>
      </c>
      <c r="R16" s="76">
        <v>0</v>
      </c>
      <c r="S16" s="76">
        <v>24.8</v>
      </c>
      <c r="T16" s="76">
        <v>63.45</v>
      </c>
      <c r="U16" s="76">
        <v>71.8</v>
      </c>
      <c r="V16" s="76">
        <v>560.80000000000007</v>
      </c>
      <c r="W16" s="76">
        <v>84.100000000000009</v>
      </c>
      <c r="X16" s="76">
        <v>135</v>
      </c>
      <c r="Y16" s="76">
        <v>0</v>
      </c>
      <c r="Z16" s="76">
        <v>0</v>
      </c>
      <c r="AA16" s="76">
        <v>0</v>
      </c>
      <c r="AB16" s="77">
        <v>0</v>
      </c>
    </row>
    <row r="17" spans="1:28" x14ac:dyDescent="0.2">
      <c r="A17" s="75" t="s">
        <v>13</v>
      </c>
      <c r="B17" s="76">
        <v>0.10600000000000001</v>
      </c>
      <c r="C17" s="76">
        <v>2E-3</v>
      </c>
      <c r="D17" s="76">
        <v>0.75800000000000001</v>
      </c>
      <c r="E17" s="76">
        <v>2.4279999999999999</v>
      </c>
      <c r="F17" s="76">
        <v>13.116000000000001</v>
      </c>
      <c r="G17" s="76">
        <v>0</v>
      </c>
      <c r="H17" s="76">
        <v>793.80000000000007</v>
      </c>
      <c r="I17" s="76">
        <v>298.8</v>
      </c>
      <c r="J17" s="76">
        <v>163</v>
      </c>
      <c r="K17" s="76">
        <v>3</v>
      </c>
      <c r="L17" s="76">
        <v>0</v>
      </c>
      <c r="M17" s="76">
        <v>35.1</v>
      </c>
      <c r="N17" s="76">
        <v>0</v>
      </c>
      <c r="O17" s="76">
        <v>0</v>
      </c>
      <c r="P17" s="76">
        <v>0</v>
      </c>
      <c r="Q17" s="76">
        <v>20.7</v>
      </c>
      <c r="R17" s="76">
        <v>0</v>
      </c>
      <c r="S17" s="76">
        <v>22</v>
      </c>
      <c r="T17" s="76">
        <v>57.15</v>
      </c>
      <c r="U17" s="76">
        <v>56.6</v>
      </c>
      <c r="V17" s="76">
        <v>519</v>
      </c>
      <c r="W17" s="76">
        <v>79</v>
      </c>
      <c r="X17" s="76">
        <v>122.55</v>
      </c>
      <c r="Y17" s="76">
        <v>0</v>
      </c>
      <c r="Z17" s="76">
        <v>0</v>
      </c>
      <c r="AA17" s="76">
        <v>0</v>
      </c>
      <c r="AB17" s="77">
        <v>0</v>
      </c>
    </row>
    <row r="18" spans="1:28" x14ac:dyDescent="0.2">
      <c r="A18" s="75" t="s">
        <v>14</v>
      </c>
      <c r="B18" s="76">
        <v>0.10500000000000001</v>
      </c>
      <c r="C18" s="76">
        <v>3.0000000000000001E-3</v>
      </c>
      <c r="D18" s="76">
        <v>0.90800000000000003</v>
      </c>
      <c r="E18" s="76">
        <v>3.1710000000000003</v>
      </c>
      <c r="F18" s="76">
        <v>14.352</v>
      </c>
      <c r="G18" s="76">
        <v>0</v>
      </c>
      <c r="H18" s="76">
        <v>1135.2</v>
      </c>
      <c r="I18" s="76">
        <v>279.60000000000002</v>
      </c>
      <c r="J18" s="76">
        <v>178.4</v>
      </c>
      <c r="K18" s="76">
        <v>337.8</v>
      </c>
      <c r="L18" s="76">
        <v>0</v>
      </c>
      <c r="M18" s="76">
        <v>0</v>
      </c>
      <c r="N18" s="76">
        <v>0</v>
      </c>
      <c r="O18" s="76">
        <v>0</v>
      </c>
      <c r="P18" s="76">
        <v>0</v>
      </c>
      <c r="Q18" s="76">
        <v>17.100000000000001</v>
      </c>
      <c r="R18" s="76">
        <v>0</v>
      </c>
      <c r="S18" s="76">
        <v>23.400000000000002</v>
      </c>
      <c r="T18" s="76">
        <v>60.45</v>
      </c>
      <c r="U18" s="76">
        <v>71.400000000000006</v>
      </c>
      <c r="V18" s="76">
        <v>539.20000000000005</v>
      </c>
      <c r="W18" s="76">
        <v>78.600000000000009</v>
      </c>
      <c r="X18" s="76">
        <v>94.2</v>
      </c>
      <c r="Y18" s="76">
        <v>0</v>
      </c>
      <c r="Z18" s="76">
        <v>0</v>
      </c>
      <c r="AA18" s="76">
        <v>0</v>
      </c>
      <c r="AB18" s="77">
        <v>0</v>
      </c>
    </row>
    <row r="19" spans="1:28" x14ac:dyDescent="0.2">
      <c r="A19" s="75" t="s">
        <v>15</v>
      </c>
      <c r="B19" s="76">
        <v>0.10500000000000001</v>
      </c>
      <c r="C19" s="76">
        <v>3.0000000000000001E-3</v>
      </c>
      <c r="D19" s="76">
        <v>0.57000000000000006</v>
      </c>
      <c r="E19" s="76">
        <v>3.77</v>
      </c>
      <c r="F19" s="76">
        <v>14.052000000000001</v>
      </c>
      <c r="G19" s="76">
        <v>0</v>
      </c>
      <c r="H19" s="76">
        <v>1120.8</v>
      </c>
      <c r="I19" s="76">
        <v>268.8</v>
      </c>
      <c r="J19" s="76">
        <v>169.20000000000002</v>
      </c>
      <c r="K19" s="76">
        <v>318.90000000000003</v>
      </c>
      <c r="L19" s="76">
        <v>0</v>
      </c>
      <c r="M19" s="76">
        <v>0</v>
      </c>
      <c r="N19" s="76">
        <v>0</v>
      </c>
      <c r="O19" s="76">
        <v>0</v>
      </c>
      <c r="P19" s="76">
        <v>0.3</v>
      </c>
      <c r="Q19" s="76">
        <v>18</v>
      </c>
      <c r="R19" s="76">
        <v>0</v>
      </c>
      <c r="S19" s="76">
        <v>24.400000000000002</v>
      </c>
      <c r="T19" s="76">
        <v>55.95</v>
      </c>
      <c r="U19" s="76">
        <v>61</v>
      </c>
      <c r="V19" s="76">
        <v>557.6</v>
      </c>
      <c r="W19" s="76">
        <v>82.3</v>
      </c>
      <c r="X19" s="76">
        <v>86.850000000000009</v>
      </c>
      <c r="Y19" s="76">
        <v>0</v>
      </c>
      <c r="Z19" s="76">
        <v>0</v>
      </c>
      <c r="AA19" s="76">
        <v>0</v>
      </c>
      <c r="AB19" s="77">
        <v>0</v>
      </c>
    </row>
    <row r="20" spans="1:28" x14ac:dyDescent="0.2">
      <c r="A20" s="75" t="s">
        <v>16</v>
      </c>
      <c r="B20" s="76">
        <v>0.10200000000000001</v>
      </c>
      <c r="C20" s="76">
        <v>3.0000000000000001E-3</v>
      </c>
      <c r="D20" s="76">
        <v>0.66200000000000003</v>
      </c>
      <c r="E20" s="76">
        <v>3.59</v>
      </c>
      <c r="F20" s="76">
        <v>14.304</v>
      </c>
      <c r="G20" s="76">
        <v>0</v>
      </c>
      <c r="H20" s="76">
        <v>1140</v>
      </c>
      <c r="I20" s="76">
        <v>238.8</v>
      </c>
      <c r="J20" s="76">
        <v>148.20000000000002</v>
      </c>
      <c r="K20" s="76">
        <v>300</v>
      </c>
      <c r="L20" s="76">
        <v>0</v>
      </c>
      <c r="M20" s="76">
        <v>0</v>
      </c>
      <c r="N20" s="76">
        <v>0</v>
      </c>
      <c r="O20" s="76">
        <v>0</v>
      </c>
      <c r="P20" s="76">
        <v>0</v>
      </c>
      <c r="Q20" s="76">
        <v>17.400000000000002</v>
      </c>
      <c r="R20" s="76">
        <v>0</v>
      </c>
      <c r="S20" s="76">
        <v>25.400000000000002</v>
      </c>
      <c r="T20" s="76">
        <v>47.25</v>
      </c>
      <c r="U20" s="76">
        <v>77.2</v>
      </c>
      <c r="V20" s="76">
        <v>575.20000000000005</v>
      </c>
      <c r="W20" s="76">
        <v>81</v>
      </c>
      <c r="X20" s="76">
        <v>91.8</v>
      </c>
      <c r="Y20" s="76">
        <v>0</v>
      </c>
      <c r="Z20" s="76">
        <v>0</v>
      </c>
      <c r="AA20" s="76">
        <v>0</v>
      </c>
      <c r="AB20" s="77">
        <v>0</v>
      </c>
    </row>
    <row r="21" spans="1:28" x14ac:dyDescent="0.2">
      <c r="A21" s="75" t="s">
        <v>17</v>
      </c>
      <c r="B21" s="76">
        <v>0.10400000000000001</v>
      </c>
      <c r="C21" s="76">
        <v>3.0000000000000001E-3</v>
      </c>
      <c r="D21" s="76">
        <v>0.54900000000000004</v>
      </c>
      <c r="E21" s="76">
        <v>0.86599999999999999</v>
      </c>
      <c r="F21" s="76">
        <v>11.652000000000001</v>
      </c>
      <c r="G21" s="76">
        <v>0</v>
      </c>
      <c r="H21" s="76">
        <v>1116.6000000000001</v>
      </c>
      <c r="I21" s="76">
        <v>237</v>
      </c>
      <c r="J21" s="76">
        <v>149.20000000000002</v>
      </c>
      <c r="K21" s="76">
        <v>309.60000000000002</v>
      </c>
      <c r="L21" s="76">
        <v>0</v>
      </c>
      <c r="M21" s="76">
        <v>0</v>
      </c>
      <c r="N21" s="76">
        <v>0</v>
      </c>
      <c r="O21" s="76">
        <v>0</v>
      </c>
      <c r="P21" s="76">
        <v>0.3</v>
      </c>
      <c r="Q21" s="76">
        <v>14.4</v>
      </c>
      <c r="R21" s="76">
        <v>0</v>
      </c>
      <c r="S21" s="76">
        <v>26.400000000000002</v>
      </c>
      <c r="T21" s="76">
        <v>46.35</v>
      </c>
      <c r="U21" s="76">
        <v>70.600000000000009</v>
      </c>
      <c r="V21" s="76">
        <v>563.80000000000007</v>
      </c>
      <c r="W21" s="76">
        <v>78.7</v>
      </c>
      <c r="X21" s="76">
        <v>82.5</v>
      </c>
      <c r="Y21" s="76">
        <v>0</v>
      </c>
      <c r="Z21" s="76">
        <v>0</v>
      </c>
      <c r="AA21" s="76">
        <v>0</v>
      </c>
      <c r="AB21" s="77">
        <v>0</v>
      </c>
    </row>
    <row r="22" spans="1:28" x14ac:dyDescent="0.2">
      <c r="A22" s="75" t="s">
        <v>18</v>
      </c>
      <c r="B22" s="76">
        <v>0.10500000000000001</v>
      </c>
      <c r="C22" s="76">
        <v>3.0000000000000001E-3</v>
      </c>
      <c r="D22" s="76">
        <v>0.65100000000000002</v>
      </c>
      <c r="E22" s="76">
        <v>1.4970000000000001</v>
      </c>
      <c r="F22" s="76">
        <v>12.564</v>
      </c>
      <c r="G22" s="76">
        <v>0</v>
      </c>
      <c r="H22" s="76">
        <v>1082.4000000000001</v>
      </c>
      <c r="I22" s="76">
        <v>234</v>
      </c>
      <c r="J22" s="76">
        <v>147.6</v>
      </c>
      <c r="K22" s="76">
        <v>290.40000000000003</v>
      </c>
      <c r="L22" s="76">
        <v>0</v>
      </c>
      <c r="M22" s="76">
        <v>1.8</v>
      </c>
      <c r="N22" s="76">
        <v>0</v>
      </c>
      <c r="O22" s="76">
        <v>0</v>
      </c>
      <c r="P22" s="76">
        <v>0.3</v>
      </c>
      <c r="Q22" s="76">
        <v>14.4</v>
      </c>
      <c r="R22" s="76">
        <v>0</v>
      </c>
      <c r="S22" s="76">
        <v>28.400000000000002</v>
      </c>
      <c r="T22" s="76">
        <v>41.550000000000004</v>
      </c>
      <c r="U22" s="76">
        <v>63.4</v>
      </c>
      <c r="V22" s="76">
        <v>553.6</v>
      </c>
      <c r="W22" s="76">
        <v>75.900000000000006</v>
      </c>
      <c r="X22" s="76">
        <v>87</v>
      </c>
      <c r="Y22" s="76">
        <v>0</v>
      </c>
      <c r="Z22" s="76">
        <v>0</v>
      </c>
      <c r="AA22" s="76">
        <v>0</v>
      </c>
      <c r="AB22" s="77">
        <v>0</v>
      </c>
    </row>
    <row r="23" spans="1:28" x14ac:dyDescent="0.2">
      <c r="A23" s="75" t="s">
        <v>19</v>
      </c>
      <c r="B23" s="76">
        <v>0.10300000000000001</v>
      </c>
      <c r="C23" s="76">
        <v>3.0000000000000001E-3</v>
      </c>
      <c r="D23" s="76">
        <v>0.629</v>
      </c>
      <c r="E23" s="76">
        <v>1.5630000000000002</v>
      </c>
      <c r="F23" s="76">
        <v>12.036000000000001</v>
      </c>
      <c r="G23" s="76">
        <v>0</v>
      </c>
      <c r="H23" s="76">
        <v>1081.2</v>
      </c>
      <c r="I23" s="76">
        <v>264.60000000000002</v>
      </c>
      <c r="J23" s="76">
        <v>166</v>
      </c>
      <c r="K23" s="76">
        <v>288.90000000000003</v>
      </c>
      <c r="L23" s="76">
        <v>0</v>
      </c>
      <c r="M23" s="76">
        <v>8.4</v>
      </c>
      <c r="N23" s="76">
        <v>0</v>
      </c>
      <c r="O23" s="76">
        <v>0</v>
      </c>
      <c r="P23" s="76">
        <v>0</v>
      </c>
      <c r="Q23" s="76">
        <v>18.3</v>
      </c>
      <c r="R23" s="76">
        <v>0</v>
      </c>
      <c r="S23" s="76">
        <v>26.6</v>
      </c>
      <c r="T23" s="76">
        <v>44.1</v>
      </c>
      <c r="U23" s="76">
        <v>66.8</v>
      </c>
      <c r="V23" s="76">
        <v>549.6</v>
      </c>
      <c r="W23" s="76">
        <v>73.8</v>
      </c>
      <c r="X23" s="76">
        <v>90.3</v>
      </c>
      <c r="Y23" s="76">
        <v>0</v>
      </c>
      <c r="Z23" s="76">
        <v>0</v>
      </c>
      <c r="AA23" s="76">
        <v>0</v>
      </c>
      <c r="AB23" s="77">
        <v>0</v>
      </c>
    </row>
    <row r="24" spans="1:28" x14ac:dyDescent="0.2">
      <c r="A24" s="75" t="s">
        <v>20</v>
      </c>
      <c r="B24" s="76">
        <v>0.10100000000000001</v>
      </c>
      <c r="C24" s="76">
        <v>3.0000000000000001E-3</v>
      </c>
      <c r="D24" s="76">
        <v>0.66300000000000003</v>
      </c>
      <c r="E24" s="76">
        <v>1.9760000000000002</v>
      </c>
      <c r="F24" s="76">
        <v>11.496</v>
      </c>
      <c r="G24" s="76">
        <v>0</v>
      </c>
      <c r="H24" s="76">
        <v>1068.5999999999999</v>
      </c>
      <c r="I24" s="76">
        <v>270.60000000000002</v>
      </c>
      <c r="J24" s="76">
        <v>171.4</v>
      </c>
      <c r="K24" s="76">
        <v>294.60000000000002</v>
      </c>
      <c r="L24" s="76">
        <v>0</v>
      </c>
      <c r="M24" s="76">
        <v>7.8</v>
      </c>
      <c r="N24" s="76">
        <v>0</v>
      </c>
      <c r="O24" s="76">
        <v>0</v>
      </c>
      <c r="P24" s="76">
        <v>0.3</v>
      </c>
      <c r="Q24" s="76">
        <v>14.700000000000001</v>
      </c>
      <c r="R24" s="76">
        <v>0</v>
      </c>
      <c r="S24" s="76">
        <v>24.6</v>
      </c>
      <c r="T24" s="76">
        <v>50.7</v>
      </c>
      <c r="U24" s="76">
        <v>66</v>
      </c>
      <c r="V24" s="76">
        <v>530</v>
      </c>
      <c r="W24" s="76">
        <v>86.2</v>
      </c>
      <c r="X24" s="76">
        <v>80.7</v>
      </c>
      <c r="Y24" s="76">
        <v>0</v>
      </c>
      <c r="Z24" s="76">
        <v>0</v>
      </c>
      <c r="AA24" s="76">
        <v>0</v>
      </c>
      <c r="AB24" s="77">
        <v>0</v>
      </c>
    </row>
    <row r="25" spans="1:28" x14ac:dyDescent="0.2">
      <c r="A25" s="75" t="s">
        <v>21</v>
      </c>
      <c r="B25" s="76">
        <v>0.10300000000000001</v>
      </c>
      <c r="C25" s="76">
        <v>3.0000000000000001E-3</v>
      </c>
      <c r="D25" s="76">
        <v>1.016</v>
      </c>
      <c r="E25" s="76">
        <v>1.8780000000000001</v>
      </c>
      <c r="F25" s="76">
        <v>11.268000000000001</v>
      </c>
      <c r="G25" s="76">
        <v>0</v>
      </c>
      <c r="H25" s="76">
        <v>1112.4000000000001</v>
      </c>
      <c r="I25" s="76">
        <v>294.60000000000002</v>
      </c>
      <c r="J25" s="76">
        <v>189</v>
      </c>
      <c r="K25" s="76">
        <v>300.90000000000003</v>
      </c>
      <c r="L25" s="76">
        <v>0</v>
      </c>
      <c r="M25" s="76">
        <v>8.4</v>
      </c>
      <c r="N25" s="76">
        <v>0</v>
      </c>
      <c r="O25" s="76">
        <v>0</v>
      </c>
      <c r="P25" s="76">
        <v>0</v>
      </c>
      <c r="Q25" s="76">
        <v>17.7</v>
      </c>
      <c r="R25" s="76">
        <v>0</v>
      </c>
      <c r="S25" s="76">
        <v>30.8</v>
      </c>
      <c r="T25" s="76">
        <v>47.7</v>
      </c>
      <c r="U25" s="76">
        <v>71.8</v>
      </c>
      <c r="V25" s="76">
        <v>545.20000000000005</v>
      </c>
      <c r="W25" s="76">
        <v>93.2</v>
      </c>
      <c r="X25" s="76">
        <v>90</v>
      </c>
      <c r="Y25" s="76">
        <v>0</v>
      </c>
      <c r="Z25" s="76">
        <v>0</v>
      </c>
      <c r="AA25" s="76">
        <v>0</v>
      </c>
      <c r="AB25" s="77">
        <v>0</v>
      </c>
    </row>
    <row r="26" spans="1:28" x14ac:dyDescent="0.2">
      <c r="A26" s="75" t="s">
        <v>22</v>
      </c>
      <c r="B26" s="76">
        <v>0.10300000000000001</v>
      </c>
      <c r="C26" s="76">
        <v>3.0000000000000001E-3</v>
      </c>
      <c r="D26" s="76">
        <v>1.0740000000000001</v>
      </c>
      <c r="E26" s="76">
        <v>2.7909999999999999</v>
      </c>
      <c r="F26" s="76">
        <v>12.396000000000001</v>
      </c>
      <c r="G26" s="76">
        <v>0</v>
      </c>
      <c r="H26" s="76">
        <v>1095.6000000000001</v>
      </c>
      <c r="I26" s="76">
        <v>301.2</v>
      </c>
      <c r="J26" s="76">
        <v>190.4</v>
      </c>
      <c r="K26" s="76">
        <v>285.90000000000003</v>
      </c>
      <c r="L26" s="76">
        <v>0</v>
      </c>
      <c r="M26" s="76">
        <v>8.4</v>
      </c>
      <c r="N26" s="76">
        <v>0</v>
      </c>
      <c r="O26" s="76">
        <v>0</v>
      </c>
      <c r="P26" s="76">
        <v>0.3</v>
      </c>
      <c r="Q26" s="76">
        <v>15.3</v>
      </c>
      <c r="R26" s="76">
        <v>0</v>
      </c>
      <c r="S26" s="76">
        <v>29.2</v>
      </c>
      <c r="T26" s="76">
        <v>56.7</v>
      </c>
      <c r="U26" s="76">
        <v>78.8</v>
      </c>
      <c r="V26" s="76">
        <v>520.79999999999995</v>
      </c>
      <c r="W26" s="76">
        <v>96.3</v>
      </c>
      <c r="X26" s="76">
        <v>101.4</v>
      </c>
      <c r="Y26" s="76">
        <v>0</v>
      </c>
      <c r="Z26" s="76">
        <v>0</v>
      </c>
      <c r="AA26" s="76">
        <v>0</v>
      </c>
      <c r="AB26" s="77">
        <v>0</v>
      </c>
    </row>
    <row r="27" spans="1:28" x14ac:dyDescent="0.2">
      <c r="A27" s="75" t="s">
        <v>23</v>
      </c>
      <c r="B27" s="76">
        <v>0.10200000000000001</v>
      </c>
      <c r="C27" s="76">
        <v>3.0000000000000001E-3</v>
      </c>
      <c r="D27" s="76">
        <v>0.69200000000000006</v>
      </c>
      <c r="E27" s="76">
        <v>2.27</v>
      </c>
      <c r="F27" s="76">
        <v>11.28</v>
      </c>
      <c r="G27" s="76">
        <v>0</v>
      </c>
      <c r="H27" s="76">
        <v>1123.2</v>
      </c>
      <c r="I27" s="76">
        <v>295.8</v>
      </c>
      <c r="J27" s="76">
        <v>184.6</v>
      </c>
      <c r="K27" s="76">
        <v>290.10000000000002</v>
      </c>
      <c r="L27" s="76">
        <v>0</v>
      </c>
      <c r="M27" s="76">
        <v>8.1</v>
      </c>
      <c r="N27" s="76">
        <v>0</v>
      </c>
      <c r="O27" s="76">
        <v>0</v>
      </c>
      <c r="P27" s="76">
        <v>0</v>
      </c>
      <c r="Q27" s="76">
        <v>13.8</v>
      </c>
      <c r="R27" s="76">
        <v>0</v>
      </c>
      <c r="S27" s="76">
        <v>27.400000000000002</v>
      </c>
      <c r="T27" s="76">
        <v>60.15</v>
      </c>
      <c r="U27" s="76">
        <v>75.8</v>
      </c>
      <c r="V27" s="76">
        <v>532.6</v>
      </c>
      <c r="W27" s="76">
        <v>91.2</v>
      </c>
      <c r="X27" s="76">
        <v>121.95</v>
      </c>
      <c r="Y27" s="76">
        <v>0</v>
      </c>
      <c r="Z27" s="76">
        <v>0</v>
      </c>
      <c r="AA27" s="76">
        <v>0</v>
      </c>
      <c r="AB27" s="77">
        <v>0</v>
      </c>
    </row>
    <row r="28" spans="1:28" x14ac:dyDescent="0.2">
      <c r="A28" s="75" t="s">
        <v>24</v>
      </c>
      <c r="B28" s="76">
        <v>0.10200000000000001</v>
      </c>
      <c r="C28" s="76">
        <v>2E-3</v>
      </c>
      <c r="D28" s="76">
        <v>0.623</v>
      </c>
      <c r="E28" s="76">
        <v>3.0950000000000002</v>
      </c>
      <c r="F28" s="76">
        <v>12.048</v>
      </c>
      <c r="G28" s="76">
        <v>0</v>
      </c>
      <c r="H28" s="76">
        <v>1086.5999999999999</v>
      </c>
      <c r="I28" s="76">
        <v>286.8</v>
      </c>
      <c r="J28" s="76">
        <v>177.20000000000002</v>
      </c>
      <c r="K28" s="76">
        <v>261.89999999999998</v>
      </c>
      <c r="L28" s="76">
        <v>0</v>
      </c>
      <c r="M28" s="76">
        <v>8.4</v>
      </c>
      <c r="N28" s="76">
        <v>0</v>
      </c>
      <c r="O28" s="76">
        <v>0</v>
      </c>
      <c r="P28" s="76">
        <v>0.3</v>
      </c>
      <c r="Q28" s="76">
        <v>13.8</v>
      </c>
      <c r="R28" s="76">
        <v>0</v>
      </c>
      <c r="S28" s="76">
        <v>29.2</v>
      </c>
      <c r="T28" s="76">
        <v>57.15</v>
      </c>
      <c r="U28" s="76">
        <v>70.600000000000009</v>
      </c>
      <c r="V28" s="76">
        <v>545.79999999999995</v>
      </c>
      <c r="W28" s="76">
        <v>79.900000000000006</v>
      </c>
      <c r="X28" s="76">
        <v>116.10000000000001</v>
      </c>
      <c r="Y28" s="76">
        <v>0</v>
      </c>
      <c r="Z28" s="76">
        <v>0</v>
      </c>
      <c r="AA28" s="76">
        <v>0</v>
      </c>
      <c r="AB28" s="77">
        <v>0</v>
      </c>
    </row>
    <row r="29" spans="1:28" x14ac:dyDescent="0.2">
      <c r="A29" s="75" t="s">
        <v>25</v>
      </c>
      <c r="B29" s="76">
        <v>0.10400000000000001</v>
      </c>
      <c r="C29" s="76">
        <v>3.0000000000000001E-3</v>
      </c>
      <c r="D29" s="76">
        <v>0.60599999999999998</v>
      </c>
      <c r="E29" s="76">
        <v>3.5170000000000003</v>
      </c>
      <c r="F29" s="76">
        <v>11.952</v>
      </c>
      <c r="G29" s="76">
        <v>0</v>
      </c>
      <c r="H29" s="76">
        <v>1012.2</v>
      </c>
      <c r="I29" s="76">
        <v>286.2</v>
      </c>
      <c r="J29" s="76">
        <v>180.6</v>
      </c>
      <c r="K29" s="76">
        <v>251.70000000000002</v>
      </c>
      <c r="L29" s="76">
        <v>0</v>
      </c>
      <c r="M29" s="76">
        <v>8.4</v>
      </c>
      <c r="N29" s="76">
        <v>0</v>
      </c>
      <c r="O29" s="76">
        <v>0</v>
      </c>
      <c r="P29" s="76">
        <v>0</v>
      </c>
      <c r="Q29" s="76">
        <v>14.1</v>
      </c>
      <c r="R29" s="76">
        <v>0</v>
      </c>
      <c r="S29" s="76">
        <v>29.2</v>
      </c>
      <c r="T29" s="76">
        <v>52.800000000000004</v>
      </c>
      <c r="U29" s="76">
        <v>73.600000000000009</v>
      </c>
      <c r="V29" s="76">
        <v>486.8</v>
      </c>
      <c r="W29" s="76">
        <v>75.5</v>
      </c>
      <c r="X29" s="76">
        <v>112.8</v>
      </c>
      <c r="Y29" s="76">
        <v>0</v>
      </c>
      <c r="Z29" s="76">
        <v>0</v>
      </c>
      <c r="AA29" s="76">
        <v>0</v>
      </c>
      <c r="AB29" s="77">
        <v>0</v>
      </c>
    </row>
    <row r="30" spans="1:28" ht="13.5" thickBot="1" x14ac:dyDescent="0.25">
      <c r="A30" s="78" t="s">
        <v>26</v>
      </c>
      <c r="B30" s="79">
        <v>0.10400000000000001</v>
      </c>
      <c r="C30" s="79">
        <v>3.0000000000000001E-3</v>
      </c>
      <c r="D30" s="79">
        <v>0.68800000000000006</v>
      </c>
      <c r="E30" s="79">
        <v>8.5090000000000003</v>
      </c>
      <c r="F30" s="79">
        <v>17.22</v>
      </c>
      <c r="G30" s="79">
        <v>0</v>
      </c>
      <c r="H30" s="79">
        <v>939</v>
      </c>
      <c r="I30" s="79">
        <v>262.8</v>
      </c>
      <c r="J30" s="79">
        <v>161.4</v>
      </c>
      <c r="K30" s="79">
        <v>213.9</v>
      </c>
      <c r="L30" s="79">
        <v>0</v>
      </c>
      <c r="M30" s="79">
        <v>8.4</v>
      </c>
      <c r="N30" s="79">
        <v>0</v>
      </c>
      <c r="O30" s="79">
        <v>0</v>
      </c>
      <c r="P30" s="79">
        <v>0.3</v>
      </c>
      <c r="Q30" s="79">
        <v>14.4</v>
      </c>
      <c r="R30" s="79">
        <v>0</v>
      </c>
      <c r="S30" s="79">
        <v>28.6</v>
      </c>
      <c r="T30" s="79">
        <v>48.6</v>
      </c>
      <c r="U30" s="79">
        <v>61</v>
      </c>
      <c r="V30" s="79">
        <v>465.6</v>
      </c>
      <c r="W30" s="79">
        <v>62.300000000000004</v>
      </c>
      <c r="X30" s="79">
        <v>118.35000000000001</v>
      </c>
      <c r="Y30" s="79">
        <v>0</v>
      </c>
      <c r="Z30" s="79">
        <v>0</v>
      </c>
      <c r="AA30" s="79">
        <v>0</v>
      </c>
      <c r="AB30" s="80">
        <v>0</v>
      </c>
    </row>
    <row r="31" spans="1:28" s="55" customFormat="1" hidden="1" x14ac:dyDescent="0.2">
      <c r="A31" s="46" t="s">
        <v>2</v>
      </c>
      <c r="B31" s="55">
        <f t="shared" ref="B31:AB31" si="0">SUM(B7:B30)</f>
        <v>2.4790000000000001</v>
      </c>
      <c r="C31" s="55">
        <f t="shared" si="0"/>
        <v>6.900000000000002E-2</v>
      </c>
      <c r="D31" s="55">
        <f t="shared" si="0"/>
        <v>20.275000000000002</v>
      </c>
      <c r="E31" s="55">
        <f t="shared" si="0"/>
        <v>63.646000000000001</v>
      </c>
      <c r="F31" s="55">
        <f t="shared" si="0"/>
        <v>295.60799999999995</v>
      </c>
      <c r="G31" s="55">
        <f t="shared" si="0"/>
        <v>0</v>
      </c>
      <c r="H31" s="55">
        <f t="shared" si="0"/>
        <v>21072</v>
      </c>
      <c r="I31" s="55">
        <f t="shared" si="0"/>
        <v>8108.4000000000024</v>
      </c>
      <c r="J31" s="55">
        <f t="shared" si="0"/>
        <v>3704.4</v>
      </c>
      <c r="K31" s="55">
        <f t="shared" si="0"/>
        <v>3835.8</v>
      </c>
      <c r="L31" s="55">
        <f t="shared" si="0"/>
        <v>0</v>
      </c>
      <c r="M31" s="55">
        <f t="shared" si="0"/>
        <v>2260.5000000000005</v>
      </c>
      <c r="N31" s="55">
        <f t="shared" si="0"/>
        <v>0</v>
      </c>
      <c r="O31" s="55">
        <f t="shared" si="0"/>
        <v>0</v>
      </c>
      <c r="P31" s="55">
        <f t="shared" si="0"/>
        <v>3.899999999999999</v>
      </c>
      <c r="Q31" s="55">
        <f t="shared" si="0"/>
        <v>362.7</v>
      </c>
      <c r="R31" s="55">
        <f t="shared" si="0"/>
        <v>0</v>
      </c>
      <c r="S31" s="55">
        <f t="shared" si="0"/>
        <v>590</v>
      </c>
      <c r="T31" s="55">
        <f t="shared" si="0"/>
        <v>1169.55</v>
      </c>
      <c r="U31" s="55">
        <f t="shared" si="0"/>
        <v>1469.1999999999996</v>
      </c>
      <c r="V31" s="55">
        <f t="shared" si="0"/>
        <v>11233.4</v>
      </c>
      <c r="W31" s="55">
        <f t="shared" si="0"/>
        <v>1780.4</v>
      </c>
      <c r="X31" s="55">
        <f t="shared" si="0"/>
        <v>2438.4</v>
      </c>
      <c r="Y31" s="55">
        <f t="shared" si="0"/>
        <v>0</v>
      </c>
      <c r="Z31" s="55">
        <f t="shared" si="0"/>
        <v>0</v>
      </c>
      <c r="AA31" s="55">
        <f t="shared" si="0"/>
        <v>0</v>
      </c>
      <c r="AB31" s="55">
        <f t="shared" si="0"/>
        <v>0</v>
      </c>
    </row>
    <row r="33" spans="17:17" x14ac:dyDescent="0.2">
      <c r="Q33" s="45">
        <f>Q7/1000</f>
        <v>1.3800000000000002E-2</v>
      </c>
    </row>
    <row r="34" spans="17:17" x14ac:dyDescent="0.2">
      <c r="Q34" s="45">
        <f t="shared" ref="Q34:Q59" si="1">Q8/1000</f>
        <v>1.3800000000000002E-2</v>
      </c>
    </row>
    <row r="35" spans="17:17" x14ac:dyDescent="0.2">
      <c r="Q35" s="45">
        <f t="shared" si="1"/>
        <v>1.3800000000000002E-2</v>
      </c>
    </row>
    <row r="36" spans="17:17" x14ac:dyDescent="0.2">
      <c r="Q36" s="45">
        <f t="shared" si="1"/>
        <v>1.3800000000000002E-2</v>
      </c>
    </row>
    <row r="37" spans="17:17" x14ac:dyDescent="0.2">
      <c r="Q37" s="45">
        <f t="shared" si="1"/>
        <v>1.41E-2</v>
      </c>
    </row>
    <row r="38" spans="17:17" x14ac:dyDescent="0.2">
      <c r="Q38" s="45">
        <f t="shared" si="1"/>
        <v>1.3800000000000002E-2</v>
      </c>
    </row>
    <row r="39" spans="17:17" x14ac:dyDescent="0.2">
      <c r="Q39" s="45">
        <f t="shared" si="1"/>
        <v>1.41E-2</v>
      </c>
    </row>
    <row r="40" spans="17:17" x14ac:dyDescent="0.2">
      <c r="Q40" s="45">
        <f t="shared" si="1"/>
        <v>1.3800000000000002E-2</v>
      </c>
    </row>
    <row r="41" spans="17:17" x14ac:dyDescent="0.2">
      <c r="Q41" s="45">
        <f t="shared" si="1"/>
        <v>1.3800000000000002E-2</v>
      </c>
    </row>
    <row r="42" spans="17:17" x14ac:dyDescent="0.2">
      <c r="Q42" s="45">
        <f t="shared" si="1"/>
        <v>1.3800000000000002E-2</v>
      </c>
    </row>
    <row r="43" spans="17:17" x14ac:dyDescent="0.2">
      <c r="Q43" s="45">
        <f t="shared" si="1"/>
        <v>2.07E-2</v>
      </c>
    </row>
    <row r="44" spans="17:17" x14ac:dyDescent="0.2">
      <c r="Q44" s="45">
        <f t="shared" si="1"/>
        <v>1.7100000000000001E-2</v>
      </c>
    </row>
    <row r="45" spans="17:17" x14ac:dyDescent="0.2">
      <c r="Q45" s="45">
        <f t="shared" si="1"/>
        <v>1.7999999999999999E-2</v>
      </c>
    </row>
    <row r="46" spans="17:17" x14ac:dyDescent="0.2">
      <c r="Q46" s="45">
        <f t="shared" si="1"/>
        <v>1.7400000000000002E-2</v>
      </c>
    </row>
    <row r="47" spans="17:17" x14ac:dyDescent="0.2">
      <c r="Q47" s="45">
        <f t="shared" si="1"/>
        <v>1.44E-2</v>
      </c>
    </row>
    <row r="48" spans="17:17" x14ac:dyDescent="0.2">
      <c r="Q48" s="45">
        <f t="shared" si="1"/>
        <v>1.44E-2</v>
      </c>
    </row>
    <row r="49" spans="17:17" x14ac:dyDescent="0.2">
      <c r="Q49" s="45">
        <f t="shared" si="1"/>
        <v>1.83E-2</v>
      </c>
    </row>
    <row r="50" spans="17:17" x14ac:dyDescent="0.2">
      <c r="Q50" s="45">
        <f t="shared" si="1"/>
        <v>1.4700000000000001E-2</v>
      </c>
    </row>
    <row r="51" spans="17:17" x14ac:dyDescent="0.2">
      <c r="Q51" s="45">
        <f t="shared" si="1"/>
        <v>1.77E-2</v>
      </c>
    </row>
    <row r="52" spans="17:17" x14ac:dyDescent="0.2">
      <c r="Q52" s="45">
        <f t="shared" si="1"/>
        <v>1.5300000000000001E-2</v>
      </c>
    </row>
    <row r="53" spans="17:17" x14ac:dyDescent="0.2">
      <c r="Q53" s="45">
        <f t="shared" si="1"/>
        <v>1.3800000000000002E-2</v>
      </c>
    </row>
    <row r="54" spans="17:17" x14ac:dyDescent="0.2">
      <c r="Q54" s="45">
        <f t="shared" si="1"/>
        <v>1.3800000000000002E-2</v>
      </c>
    </row>
    <row r="55" spans="17:17" x14ac:dyDescent="0.2">
      <c r="Q55" s="45">
        <f t="shared" si="1"/>
        <v>1.41E-2</v>
      </c>
    </row>
    <row r="56" spans="17:17" x14ac:dyDescent="0.2">
      <c r="Q56" s="45">
        <f t="shared" si="1"/>
        <v>1.44E-2</v>
      </c>
    </row>
    <row r="57" spans="17:17" x14ac:dyDescent="0.2">
      <c r="Q57" s="45">
        <f>Q31/1000</f>
        <v>0.36269999999999997</v>
      </c>
    </row>
    <row r="58" spans="17:17" x14ac:dyDescent="0.2">
      <c r="Q58" s="45">
        <f t="shared" si="1"/>
        <v>0</v>
      </c>
    </row>
    <row r="59" spans="17:17" x14ac:dyDescent="0.2">
      <c r="Q59" s="45">
        <f t="shared" si="1"/>
        <v>1.3800000000000002E-5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Нюксеница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2024-07-03T13:56:24Z</dcterms:modified>
</cp:coreProperties>
</file>