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B15" i="1" l="1"/>
  <c r="AC15" i="1"/>
  <c r="AB16" i="1"/>
  <c r="AC16" i="1"/>
  <c r="AB17" i="1"/>
  <c r="AC17" i="1"/>
  <c r="AB18" i="1"/>
  <c r="AC18" i="1"/>
  <c r="AB19" i="1"/>
  <c r="AC19" i="1"/>
  <c r="AB20" i="1"/>
  <c r="AC20" i="1"/>
  <c r="AB21" i="1"/>
  <c r="AC21" i="1"/>
  <c r="AB22" i="1"/>
  <c r="AC22" i="1"/>
  <c r="AB23" i="1"/>
  <c r="AC23" i="1"/>
  <c r="AB24" i="1"/>
  <c r="AC24" i="1"/>
  <c r="AB25" i="1"/>
  <c r="AC25" i="1"/>
  <c r="AB26" i="1"/>
  <c r="AC26" i="1"/>
  <c r="AB27" i="1"/>
  <c r="AC27" i="1"/>
  <c r="AB28" i="1"/>
  <c r="AC28" i="1"/>
  <c r="AB29" i="1"/>
  <c r="AC29" i="1"/>
  <c r="AC14" i="1"/>
  <c r="AB14" i="1"/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<sst xmlns="http://schemas.openxmlformats.org/spreadsheetml/2006/main" count="88" uniqueCount="62">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</sst>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0" fontId="2" fillId="0" borderId="0" xfId="0" applyFont="1" applyFill="1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1" fontId="5" fillId="0" borderId="13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85"/>
  <sheetViews>
    <sheetView tabSelected="1" topLeftCell="B1" zoomScaleNormal="100" zoomScaleSheetLayoutView="100" workbookViewId="0">
      <selection activeCell="I4" sqref="I4"/>
    </sheetView>
  </sheetViews>
  <sheetFormatPr defaultRowHeight="12.75" x14ac:dyDescent="0.2"/>
  <cols>
    <col min="1" max="1" width="5" style="43" hidden="1" customWidth="1"/>
    <col min="2" max="2" width="30.7109375" style="44" customWidth="1"/>
    <col min="3" max="3" width="7.7109375" style="53" customWidth="1"/>
    <col min="4" max="11" width="7.7109375" style="46" customWidth="1"/>
    <col min="12" max="26" width="7.7109375" style="48" customWidth="1"/>
    <col min="27" max="27" width="12.7109375" style="42" customWidth="1"/>
    <col min="28" max="16384" width="9.140625" style="42"/>
  </cols>
  <sheetData>
    <row r="2" spans="1:29" ht="24.75" customHeight="1" x14ac:dyDescent="0.2">
      <c r="C2" s="45"/>
      <c r="E2" s="47" t="s">
        <v>32</v>
      </c>
      <c r="F2" s="45"/>
      <c r="G2" s="45"/>
      <c r="H2" s="45"/>
      <c r="I2" s="45"/>
      <c r="J2" s="45"/>
    </row>
    <row r="3" spans="1:29" ht="21" customHeight="1" x14ac:dyDescent="0.2">
      <c r="C3" s="46"/>
      <c r="E3" s="49"/>
    </row>
    <row r="4" spans="1:29" ht="12.75" customHeight="1" x14ac:dyDescent="0.2">
      <c r="C4" s="46"/>
      <c r="AA4" s="50" t="s">
        <v>37</v>
      </c>
    </row>
    <row r="5" spans="1:29" ht="18.75" x14ac:dyDescent="0.2">
      <c r="B5" s="51" t="s">
        <v>39</v>
      </c>
      <c r="C5" s="46"/>
      <c r="AA5" s="52" t="s">
        <v>38</v>
      </c>
    </row>
    <row r="6" spans="1:29" ht="13.5" thickBot="1" x14ac:dyDescent="0.25"/>
    <row r="7" spans="1:29" ht="37.5" customHeight="1" thickBot="1" x14ac:dyDescent="0.25">
      <c r="A7" s="54" t="s">
        <v>0</v>
      </c>
      <c r="B7" s="55" t="s">
        <v>1</v>
      </c>
      <c r="C7" s="56" t="s">
        <v>3</v>
      </c>
      <c r="D7" s="56" t="s">
        <v>4</v>
      </c>
      <c r="E7" s="56" t="s">
        <v>5</v>
      </c>
      <c r="F7" s="56" t="s">
        <v>6</v>
      </c>
      <c r="G7" s="56" t="s">
        <v>7</v>
      </c>
      <c r="H7" s="56" t="s">
        <v>8</v>
      </c>
      <c r="I7" s="56" t="s">
        <v>9</v>
      </c>
      <c r="J7" s="56" t="s">
        <v>10</v>
      </c>
      <c r="K7" s="56" t="s">
        <v>11</v>
      </c>
      <c r="L7" s="56" t="s">
        <v>12</v>
      </c>
      <c r="M7" s="56" t="s">
        <v>13</v>
      </c>
      <c r="N7" s="56" t="s">
        <v>14</v>
      </c>
      <c r="O7" s="56" t="s">
        <v>15</v>
      </c>
      <c r="P7" s="56" t="s">
        <v>16</v>
      </c>
      <c r="Q7" s="56" t="s">
        <v>17</v>
      </c>
      <c r="R7" s="56" t="s">
        <v>18</v>
      </c>
      <c r="S7" s="56" t="s">
        <v>19</v>
      </c>
      <c r="T7" s="56" t="s">
        <v>20</v>
      </c>
      <c r="U7" s="56" t="s">
        <v>21</v>
      </c>
      <c r="V7" s="56" t="s">
        <v>22</v>
      </c>
      <c r="W7" s="56" t="s">
        <v>23</v>
      </c>
      <c r="X7" s="56" t="s">
        <v>24</v>
      </c>
      <c r="Y7" s="56" t="s">
        <v>25</v>
      </c>
      <c r="Z7" s="57" t="s">
        <v>26</v>
      </c>
      <c r="AA7" s="58" t="s">
        <v>35</v>
      </c>
    </row>
    <row r="8" spans="1:29" x14ac:dyDescent="0.2">
      <c r="A8" s="35"/>
      <c r="B8" s="36" t="s">
        <v>40</v>
      </c>
      <c r="C8" s="37">
        <v>2.5920000000000001</v>
      </c>
      <c r="D8" s="38">
        <v>2.5920000000000001</v>
      </c>
      <c r="E8" s="38">
        <v>2.58</v>
      </c>
      <c r="F8" s="38">
        <v>2.6040000000000001</v>
      </c>
      <c r="G8" s="38">
        <v>2.552</v>
      </c>
      <c r="H8" s="38">
        <v>2.544</v>
      </c>
      <c r="I8" s="38">
        <v>2.5760000000000001</v>
      </c>
      <c r="J8" s="38">
        <v>2.552</v>
      </c>
      <c r="K8" s="38">
        <v>2.74</v>
      </c>
      <c r="L8" s="39">
        <v>2.528</v>
      </c>
      <c r="M8" s="39">
        <v>2.496</v>
      </c>
      <c r="N8" s="39">
        <v>2.488</v>
      </c>
      <c r="O8" s="39">
        <v>2.48</v>
      </c>
      <c r="P8" s="39">
        <v>2.48</v>
      </c>
      <c r="Q8" s="39">
        <v>2.456</v>
      </c>
      <c r="R8" s="39">
        <v>2.44</v>
      </c>
      <c r="S8" s="39">
        <v>2.4319999999999999</v>
      </c>
      <c r="T8" s="39">
        <v>2.46</v>
      </c>
      <c r="U8" s="39">
        <v>2.472</v>
      </c>
      <c r="V8" s="39">
        <v>2.548</v>
      </c>
      <c r="W8" s="39">
        <v>2.5840000000000001</v>
      </c>
      <c r="X8" s="39">
        <v>2.5720000000000001</v>
      </c>
      <c r="Y8" s="39">
        <v>2.552</v>
      </c>
      <c r="Z8" s="40">
        <v>2.5720000000000001</v>
      </c>
      <c r="AA8" s="59">
        <v>60.89200000000001</v>
      </c>
    </row>
    <row r="9" spans="1:29" x14ac:dyDescent="0.2">
      <c r="A9" s="35"/>
      <c r="B9" s="36" t="s">
        <v>41</v>
      </c>
      <c r="C9" s="37">
        <v>2.492</v>
      </c>
      <c r="D9" s="38">
        <v>2.5840000000000001</v>
      </c>
      <c r="E9" s="38">
        <v>2.48</v>
      </c>
      <c r="F9" s="38">
        <v>2.6240000000000001</v>
      </c>
      <c r="G9" s="38">
        <v>2.6240000000000001</v>
      </c>
      <c r="H9" s="38">
        <v>2.56</v>
      </c>
      <c r="I9" s="38">
        <v>2.4359999999999999</v>
      </c>
      <c r="J9" s="38">
        <v>2.58</v>
      </c>
      <c r="K9" s="38">
        <v>2.7320000000000002</v>
      </c>
      <c r="L9" s="39">
        <v>2.484</v>
      </c>
      <c r="M9" s="39">
        <v>2.5</v>
      </c>
      <c r="N9" s="39">
        <v>2.52</v>
      </c>
      <c r="O9" s="39">
        <v>2.5640000000000001</v>
      </c>
      <c r="P9" s="39">
        <v>2.556</v>
      </c>
      <c r="Q9" s="39">
        <v>2.504</v>
      </c>
      <c r="R9" s="39">
        <v>2.512</v>
      </c>
      <c r="S9" s="39">
        <v>2.58</v>
      </c>
      <c r="T9" s="39">
        <v>2.508</v>
      </c>
      <c r="U9" s="39">
        <v>2.544</v>
      </c>
      <c r="V9" s="39">
        <v>2.5880000000000001</v>
      </c>
      <c r="W9" s="39">
        <v>2.504</v>
      </c>
      <c r="X9" s="39">
        <v>2.44</v>
      </c>
      <c r="Y9" s="39">
        <v>2.488</v>
      </c>
      <c r="Z9" s="40">
        <v>2.492</v>
      </c>
      <c r="AA9" s="41">
        <v>60.895999999999994</v>
      </c>
    </row>
    <row r="10" spans="1:29" x14ac:dyDescent="0.2">
      <c r="A10" s="35"/>
      <c r="B10" s="36" t="s">
        <v>42</v>
      </c>
      <c r="C10" s="37">
        <v>0</v>
      </c>
      <c r="D10" s="38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40">
        <v>0</v>
      </c>
      <c r="AA10" s="41">
        <v>0</v>
      </c>
    </row>
    <row r="11" spans="1:29" x14ac:dyDescent="0.2">
      <c r="A11" s="35"/>
      <c r="B11" s="36" t="s">
        <v>43</v>
      </c>
      <c r="C11" s="37">
        <v>164.4</v>
      </c>
      <c r="D11" s="38">
        <v>160.4</v>
      </c>
      <c r="E11" s="38">
        <v>162.80000000000001</v>
      </c>
      <c r="F11" s="38">
        <v>174</v>
      </c>
      <c r="G11" s="38">
        <v>185.20000000000002</v>
      </c>
      <c r="H11" s="38">
        <v>188.4</v>
      </c>
      <c r="I11" s="38">
        <v>198.8</v>
      </c>
      <c r="J11" s="38">
        <v>198.8</v>
      </c>
      <c r="K11" s="38">
        <v>200</v>
      </c>
      <c r="L11" s="39">
        <v>180.4</v>
      </c>
      <c r="M11" s="39">
        <v>187.6</v>
      </c>
      <c r="N11" s="39">
        <v>193.20000000000002</v>
      </c>
      <c r="O11" s="39">
        <v>206.4</v>
      </c>
      <c r="P11" s="39">
        <v>208.8</v>
      </c>
      <c r="Q11" s="39">
        <v>193.6</v>
      </c>
      <c r="R11" s="39">
        <v>193.6</v>
      </c>
      <c r="S11" s="39">
        <v>197.6</v>
      </c>
      <c r="T11" s="39">
        <v>198.8</v>
      </c>
      <c r="U11" s="39">
        <v>216.8</v>
      </c>
      <c r="V11" s="39">
        <v>210.4</v>
      </c>
      <c r="W11" s="39">
        <v>206.8</v>
      </c>
      <c r="X11" s="39">
        <v>205.20000000000002</v>
      </c>
      <c r="Y11" s="39">
        <v>190.4</v>
      </c>
      <c r="Z11" s="40">
        <v>172</v>
      </c>
      <c r="AA11" s="41">
        <v>4594.4000000000005</v>
      </c>
    </row>
    <row r="12" spans="1:29" x14ac:dyDescent="0.2">
      <c r="A12" s="35"/>
      <c r="B12" s="36" t="s">
        <v>44</v>
      </c>
      <c r="C12" s="37">
        <v>0</v>
      </c>
      <c r="D12" s="38">
        <v>0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40">
        <v>0</v>
      </c>
      <c r="AA12" s="41">
        <v>0</v>
      </c>
    </row>
    <row r="13" spans="1:29" x14ac:dyDescent="0.2">
      <c r="A13" s="35"/>
      <c r="B13" s="36" t="s">
        <v>45</v>
      </c>
      <c r="C13" s="37">
        <v>506.8</v>
      </c>
      <c r="D13" s="38">
        <v>485.2</v>
      </c>
      <c r="E13" s="38">
        <v>487.2</v>
      </c>
      <c r="F13" s="38">
        <v>501.2</v>
      </c>
      <c r="G13" s="38">
        <v>528.4</v>
      </c>
      <c r="H13" s="38">
        <v>560</v>
      </c>
      <c r="I13" s="38">
        <v>609.6</v>
      </c>
      <c r="J13" s="38">
        <v>700</v>
      </c>
      <c r="K13" s="38">
        <v>740.4</v>
      </c>
      <c r="L13" s="39">
        <v>696</v>
      </c>
      <c r="M13" s="39">
        <v>706</v>
      </c>
      <c r="N13" s="39">
        <v>706</v>
      </c>
      <c r="O13" s="39">
        <v>702.80000000000007</v>
      </c>
      <c r="P13" s="39">
        <v>650</v>
      </c>
      <c r="Q13" s="39">
        <v>670.80000000000007</v>
      </c>
      <c r="R13" s="39">
        <v>660</v>
      </c>
      <c r="S13" s="39">
        <v>685.2</v>
      </c>
      <c r="T13" s="39">
        <v>662.4</v>
      </c>
      <c r="U13" s="39">
        <v>683.6</v>
      </c>
      <c r="V13" s="39">
        <v>663.2</v>
      </c>
      <c r="W13" s="39">
        <v>670</v>
      </c>
      <c r="X13" s="39">
        <v>658.4</v>
      </c>
      <c r="Y13" s="39">
        <v>598.80000000000007</v>
      </c>
      <c r="Z13" s="40">
        <v>528.79999999999995</v>
      </c>
      <c r="AA13" s="41">
        <v>15060.799999999997</v>
      </c>
    </row>
    <row r="14" spans="1:29" x14ac:dyDescent="0.2">
      <c r="A14" s="35"/>
      <c r="B14" s="36" t="s">
        <v>46</v>
      </c>
      <c r="C14" s="37">
        <v>62.4</v>
      </c>
      <c r="D14" s="38">
        <v>61.4</v>
      </c>
      <c r="E14" s="38">
        <v>59.6</v>
      </c>
      <c r="F14" s="38">
        <v>59.2</v>
      </c>
      <c r="G14" s="38">
        <v>57.800000000000004</v>
      </c>
      <c r="H14" s="38">
        <v>58.6</v>
      </c>
      <c r="I14" s="38">
        <v>63.2</v>
      </c>
      <c r="J14" s="38">
        <v>70.600000000000009</v>
      </c>
      <c r="K14" s="38">
        <v>68.8</v>
      </c>
      <c r="L14" s="39">
        <v>62</v>
      </c>
      <c r="M14" s="39">
        <v>60.800000000000004</v>
      </c>
      <c r="N14" s="39">
        <v>61.6</v>
      </c>
      <c r="O14" s="39">
        <v>66</v>
      </c>
      <c r="P14" s="39">
        <v>68</v>
      </c>
      <c r="Q14" s="39">
        <v>61.800000000000004</v>
      </c>
      <c r="R14" s="39">
        <v>62.4</v>
      </c>
      <c r="S14" s="39">
        <v>66.599999999999994</v>
      </c>
      <c r="T14" s="39">
        <v>67.599999999999994</v>
      </c>
      <c r="U14" s="39">
        <v>76</v>
      </c>
      <c r="V14" s="39">
        <v>68.400000000000006</v>
      </c>
      <c r="W14" s="39">
        <v>72.8</v>
      </c>
      <c r="X14" s="39">
        <v>68</v>
      </c>
      <c r="Y14" s="39">
        <v>67.400000000000006</v>
      </c>
      <c r="Z14" s="40">
        <v>60.6</v>
      </c>
      <c r="AA14" s="41">
        <v>1551.6</v>
      </c>
      <c r="AB14" s="60">
        <f>MAX(C14:Z14)</f>
        <v>76</v>
      </c>
      <c r="AC14" s="60">
        <f>MIN(C14:Z14)</f>
        <v>57.800000000000004</v>
      </c>
    </row>
    <row r="15" spans="1:29" x14ac:dyDescent="0.2">
      <c r="A15" s="35"/>
      <c r="B15" s="36" t="s">
        <v>47</v>
      </c>
      <c r="C15" s="37">
        <v>0</v>
      </c>
      <c r="D15" s="38">
        <v>0</v>
      </c>
      <c r="E15" s="38"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  <c r="W15" s="39">
        <v>0</v>
      </c>
      <c r="X15" s="39">
        <v>0</v>
      </c>
      <c r="Y15" s="39">
        <v>0</v>
      </c>
      <c r="Z15" s="40">
        <v>0</v>
      </c>
      <c r="AA15" s="41">
        <v>0</v>
      </c>
      <c r="AB15" s="60">
        <f t="shared" ref="AB15:AB29" si="0">MAX(C15:Z15)</f>
        <v>0</v>
      </c>
      <c r="AC15" s="60">
        <f t="shared" ref="AC15:AC29" si="1">MIN(C15:Z15)</f>
        <v>0</v>
      </c>
    </row>
    <row r="16" spans="1:29" x14ac:dyDescent="0.2">
      <c r="A16" s="35"/>
      <c r="B16" s="36" t="s">
        <v>48</v>
      </c>
      <c r="C16" s="37">
        <v>110.25</v>
      </c>
      <c r="D16" s="38">
        <v>106.5</v>
      </c>
      <c r="E16" s="38">
        <v>100.05</v>
      </c>
      <c r="F16" s="38">
        <v>105.3</v>
      </c>
      <c r="G16" s="38">
        <v>116.55</v>
      </c>
      <c r="H16" s="38">
        <v>129.9</v>
      </c>
      <c r="I16" s="38">
        <v>139.35</v>
      </c>
      <c r="J16" s="38">
        <v>134.55000000000001</v>
      </c>
      <c r="K16" s="38">
        <v>133.05000000000001</v>
      </c>
      <c r="L16" s="39">
        <v>128.4</v>
      </c>
      <c r="M16" s="39">
        <v>137.55000000000001</v>
      </c>
      <c r="N16" s="39">
        <v>141.6</v>
      </c>
      <c r="O16" s="39">
        <v>147</v>
      </c>
      <c r="P16" s="39">
        <v>155.25</v>
      </c>
      <c r="Q16" s="39">
        <v>152.55000000000001</v>
      </c>
      <c r="R16" s="39">
        <v>146.55000000000001</v>
      </c>
      <c r="S16" s="39">
        <v>158.55000000000001</v>
      </c>
      <c r="T16" s="39">
        <v>134.55000000000001</v>
      </c>
      <c r="U16" s="39">
        <v>135.9</v>
      </c>
      <c r="V16" s="39">
        <v>140.55000000000001</v>
      </c>
      <c r="W16" s="39">
        <v>136.95000000000002</v>
      </c>
      <c r="X16" s="39">
        <v>130.5</v>
      </c>
      <c r="Y16" s="39">
        <v>125.7</v>
      </c>
      <c r="Z16" s="40">
        <v>112.05</v>
      </c>
      <c r="AA16" s="41">
        <v>3159.1500000000005</v>
      </c>
      <c r="AB16" s="60">
        <f t="shared" si="0"/>
        <v>158.55000000000001</v>
      </c>
      <c r="AC16" s="60">
        <f t="shared" si="1"/>
        <v>100.05</v>
      </c>
    </row>
    <row r="17" spans="1:29" x14ac:dyDescent="0.2">
      <c r="A17" s="35"/>
      <c r="B17" s="36" t="s">
        <v>49</v>
      </c>
      <c r="C17" s="37">
        <v>0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  <c r="W17" s="39">
        <v>0</v>
      </c>
      <c r="X17" s="39">
        <v>0</v>
      </c>
      <c r="Y17" s="39">
        <v>0</v>
      </c>
      <c r="Z17" s="40">
        <v>0</v>
      </c>
      <c r="AA17" s="41">
        <v>0</v>
      </c>
      <c r="AB17" s="60">
        <f t="shared" si="0"/>
        <v>0</v>
      </c>
      <c r="AC17" s="60">
        <f t="shared" si="1"/>
        <v>0</v>
      </c>
    </row>
    <row r="18" spans="1:29" x14ac:dyDescent="0.2">
      <c r="A18" s="35"/>
      <c r="B18" s="36" t="s">
        <v>50</v>
      </c>
      <c r="C18" s="37">
        <v>57.800000000000004</v>
      </c>
      <c r="D18" s="38">
        <v>57.800000000000004</v>
      </c>
      <c r="E18" s="38">
        <v>63.6</v>
      </c>
      <c r="F18" s="38">
        <v>75.400000000000006</v>
      </c>
      <c r="G18" s="38">
        <v>85.8</v>
      </c>
      <c r="H18" s="38">
        <v>83.8</v>
      </c>
      <c r="I18" s="38">
        <v>83</v>
      </c>
      <c r="J18" s="38">
        <v>77.400000000000006</v>
      </c>
      <c r="K18" s="38">
        <v>74.8</v>
      </c>
      <c r="L18" s="39">
        <v>67.599999999999994</v>
      </c>
      <c r="M18" s="39">
        <v>75.600000000000009</v>
      </c>
      <c r="N18" s="39">
        <v>79.2</v>
      </c>
      <c r="O18" s="39">
        <v>89.600000000000009</v>
      </c>
      <c r="P18" s="39">
        <v>91</v>
      </c>
      <c r="Q18" s="39">
        <v>83.4</v>
      </c>
      <c r="R18" s="39">
        <v>82</v>
      </c>
      <c r="S18" s="39">
        <v>76.600000000000009</v>
      </c>
      <c r="T18" s="39">
        <v>75.400000000000006</v>
      </c>
      <c r="U18" s="39">
        <v>81.8</v>
      </c>
      <c r="V18" s="39">
        <v>84.600000000000009</v>
      </c>
      <c r="W18" s="39">
        <v>80</v>
      </c>
      <c r="X18" s="39">
        <v>80.2</v>
      </c>
      <c r="Y18" s="39">
        <v>74.400000000000006</v>
      </c>
      <c r="Z18" s="40">
        <v>68.400000000000006</v>
      </c>
      <c r="AA18" s="41">
        <v>1849.2000000000003</v>
      </c>
      <c r="AB18" s="60">
        <f t="shared" si="0"/>
        <v>91</v>
      </c>
      <c r="AC18" s="60">
        <f t="shared" si="1"/>
        <v>57.800000000000004</v>
      </c>
    </row>
    <row r="19" spans="1:29" x14ac:dyDescent="0.2">
      <c r="A19" s="35"/>
      <c r="B19" s="36" t="s">
        <v>51</v>
      </c>
      <c r="C19" s="37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  <c r="W19" s="39">
        <v>0</v>
      </c>
      <c r="X19" s="39">
        <v>0</v>
      </c>
      <c r="Y19" s="39">
        <v>0</v>
      </c>
      <c r="Z19" s="40">
        <v>0</v>
      </c>
      <c r="AA19" s="41">
        <v>0</v>
      </c>
      <c r="AB19" s="60">
        <f t="shared" si="0"/>
        <v>0</v>
      </c>
      <c r="AC19" s="60">
        <f t="shared" si="1"/>
        <v>0</v>
      </c>
    </row>
    <row r="20" spans="1:29" x14ac:dyDescent="0.2">
      <c r="A20" s="35"/>
      <c r="B20" s="36" t="s">
        <v>52</v>
      </c>
      <c r="C20" s="37">
        <v>21.8</v>
      </c>
      <c r="D20" s="38">
        <v>21</v>
      </c>
      <c r="E20" s="38">
        <v>23.2</v>
      </c>
      <c r="F20" s="38">
        <v>21</v>
      </c>
      <c r="G20" s="38">
        <v>21.8</v>
      </c>
      <c r="H20" s="38">
        <v>22.6</v>
      </c>
      <c r="I20" s="38">
        <v>22</v>
      </c>
      <c r="J20" s="38">
        <v>43.6</v>
      </c>
      <c r="K20" s="38">
        <v>51.800000000000004</v>
      </c>
      <c r="L20" s="39">
        <v>48</v>
      </c>
      <c r="M20" s="39">
        <v>50.2</v>
      </c>
      <c r="N20" s="39">
        <v>52.800000000000004</v>
      </c>
      <c r="O20" s="39">
        <v>24.2</v>
      </c>
      <c r="P20" s="39">
        <v>22</v>
      </c>
      <c r="Q20" s="39">
        <v>28</v>
      </c>
      <c r="R20" s="39">
        <v>27</v>
      </c>
      <c r="S20" s="39">
        <v>24.6</v>
      </c>
      <c r="T20" s="39">
        <v>24.8</v>
      </c>
      <c r="U20" s="39">
        <v>22.400000000000002</v>
      </c>
      <c r="V20" s="39">
        <v>22.2</v>
      </c>
      <c r="W20" s="39">
        <v>21.400000000000002</v>
      </c>
      <c r="X20" s="39">
        <v>21</v>
      </c>
      <c r="Y20" s="39">
        <v>22.2</v>
      </c>
      <c r="Z20" s="40">
        <v>21.400000000000002</v>
      </c>
      <c r="AA20" s="41">
        <v>681</v>
      </c>
      <c r="AB20" s="60">
        <f t="shared" si="0"/>
        <v>52.800000000000004</v>
      </c>
      <c r="AC20" s="60">
        <f t="shared" si="1"/>
        <v>21</v>
      </c>
    </row>
    <row r="21" spans="1:29" x14ac:dyDescent="0.2">
      <c r="A21" s="35"/>
      <c r="B21" s="36" t="s">
        <v>53</v>
      </c>
      <c r="C21" s="37">
        <v>0</v>
      </c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40">
        <v>0</v>
      </c>
      <c r="AA21" s="41">
        <v>0</v>
      </c>
      <c r="AB21" s="60">
        <f t="shared" si="0"/>
        <v>0</v>
      </c>
      <c r="AC21" s="60">
        <f t="shared" si="1"/>
        <v>0</v>
      </c>
    </row>
    <row r="22" spans="1:29" x14ac:dyDescent="0.2">
      <c r="A22" s="35"/>
      <c r="B22" s="36" t="s">
        <v>54</v>
      </c>
      <c r="C22" s="37">
        <v>39.75</v>
      </c>
      <c r="D22" s="38">
        <v>39.9</v>
      </c>
      <c r="E22" s="38">
        <v>40.200000000000003</v>
      </c>
      <c r="F22" s="38">
        <v>39</v>
      </c>
      <c r="G22" s="38">
        <v>39</v>
      </c>
      <c r="H22" s="38">
        <v>40.65</v>
      </c>
      <c r="I22" s="38">
        <v>48.300000000000004</v>
      </c>
      <c r="J22" s="38">
        <v>52.95</v>
      </c>
      <c r="K22" s="38">
        <v>50.550000000000004</v>
      </c>
      <c r="L22" s="39">
        <v>46.95</v>
      </c>
      <c r="M22" s="39">
        <v>44.85</v>
      </c>
      <c r="N22" s="39">
        <v>45.75</v>
      </c>
      <c r="O22" s="39">
        <v>48</v>
      </c>
      <c r="P22" s="39">
        <v>46.2</v>
      </c>
      <c r="Q22" s="39">
        <v>46.65</v>
      </c>
      <c r="R22" s="39">
        <v>49.2</v>
      </c>
      <c r="S22" s="39">
        <v>48.45</v>
      </c>
      <c r="T22" s="39">
        <v>49.65</v>
      </c>
      <c r="U22" s="39">
        <v>50.1</v>
      </c>
      <c r="V22" s="39">
        <v>48.75</v>
      </c>
      <c r="W22" s="39">
        <v>47.1</v>
      </c>
      <c r="X22" s="39">
        <v>45</v>
      </c>
      <c r="Y22" s="39">
        <v>43.050000000000004</v>
      </c>
      <c r="Z22" s="40">
        <v>40.200000000000003</v>
      </c>
      <c r="AA22" s="41">
        <v>1090.2000000000003</v>
      </c>
      <c r="AB22" s="60">
        <f t="shared" si="0"/>
        <v>52.95</v>
      </c>
      <c r="AC22" s="60">
        <f t="shared" si="1"/>
        <v>39</v>
      </c>
    </row>
    <row r="23" spans="1:29" x14ac:dyDescent="0.2">
      <c r="A23" s="35"/>
      <c r="B23" s="36" t="s">
        <v>55</v>
      </c>
      <c r="C23" s="37">
        <v>0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40">
        <v>0</v>
      </c>
      <c r="AA23" s="41">
        <v>0</v>
      </c>
      <c r="AB23" s="60">
        <f t="shared" si="0"/>
        <v>0</v>
      </c>
      <c r="AC23" s="60">
        <f t="shared" si="1"/>
        <v>0</v>
      </c>
    </row>
    <row r="24" spans="1:29" x14ac:dyDescent="0.2">
      <c r="A24" s="35"/>
      <c r="B24" s="36" t="s">
        <v>56</v>
      </c>
      <c r="C24" s="37">
        <v>43.65</v>
      </c>
      <c r="D24" s="38">
        <v>40.950000000000003</v>
      </c>
      <c r="E24" s="38">
        <v>39</v>
      </c>
      <c r="F24" s="38">
        <v>38.85</v>
      </c>
      <c r="G24" s="38">
        <v>41.1</v>
      </c>
      <c r="H24" s="38">
        <v>45.300000000000004</v>
      </c>
      <c r="I24" s="38">
        <v>51.45</v>
      </c>
      <c r="J24" s="38">
        <v>50.1</v>
      </c>
      <c r="K24" s="38">
        <v>54.75</v>
      </c>
      <c r="L24" s="39">
        <v>49.5</v>
      </c>
      <c r="M24" s="39">
        <v>50.4</v>
      </c>
      <c r="N24" s="39">
        <v>51.15</v>
      </c>
      <c r="O24" s="39">
        <v>49.5</v>
      </c>
      <c r="P24" s="39">
        <v>48.75</v>
      </c>
      <c r="Q24" s="39">
        <v>47.4</v>
      </c>
      <c r="R24" s="39">
        <v>47.7</v>
      </c>
      <c r="S24" s="39">
        <v>52.5</v>
      </c>
      <c r="T24" s="39">
        <v>54.75</v>
      </c>
      <c r="U24" s="39">
        <v>57</v>
      </c>
      <c r="V24" s="39">
        <v>56.25</v>
      </c>
      <c r="W24" s="39">
        <v>52.5</v>
      </c>
      <c r="X24" s="39">
        <v>55.800000000000004</v>
      </c>
      <c r="Y24" s="39">
        <v>47.550000000000004</v>
      </c>
      <c r="Z24" s="40">
        <v>42.15</v>
      </c>
      <c r="AA24" s="41">
        <v>1168.0500000000002</v>
      </c>
      <c r="AB24" s="60">
        <f t="shared" si="0"/>
        <v>57</v>
      </c>
      <c r="AC24" s="60">
        <f t="shared" si="1"/>
        <v>38.85</v>
      </c>
    </row>
    <row r="25" spans="1:29" x14ac:dyDescent="0.2">
      <c r="A25" s="35"/>
      <c r="B25" s="36" t="s">
        <v>57</v>
      </c>
      <c r="C25" s="37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40">
        <v>0</v>
      </c>
      <c r="AA25" s="41">
        <v>0</v>
      </c>
      <c r="AB25" s="60">
        <f t="shared" si="0"/>
        <v>0</v>
      </c>
      <c r="AC25" s="60">
        <f t="shared" si="1"/>
        <v>0</v>
      </c>
    </row>
    <row r="26" spans="1:29" x14ac:dyDescent="0.2">
      <c r="A26" s="35"/>
      <c r="B26" s="36" t="s">
        <v>58</v>
      </c>
      <c r="C26" s="37">
        <v>250</v>
      </c>
      <c r="D26" s="38">
        <v>233</v>
      </c>
      <c r="E26" s="38">
        <v>238.20000000000002</v>
      </c>
      <c r="F26" s="38">
        <v>259.39999999999998</v>
      </c>
      <c r="G26" s="38">
        <v>271.39999999999998</v>
      </c>
      <c r="H26" s="38">
        <v>282.40000000000003</v>
      </c>
      <c r="I26" s="38">
        <v>311.40000000000003</v>
      </c>
      <c r="J26" s="38">
        <v>350</v>
      </c>
      <c r="K26" s="38">
        <v>391.6</v>
      </c>
      <c r="L26" s="39">
        <v>371.8</v>
      </c>
      <c r="M26" s="39">
        <v>380</v>
      </c>
      <c r="N26" s="39">
        <v>368.2</v>
      </c>
      <c r="O26" s="39">
        <v>388</v>
      </c>
      <c r="P26" s="39">
        <v>338.40000000000003</v>
      </c>
      <c r="Q26" s="39">
        <v>335.2</v>
      </c>
      <c r="R26" s="39">
        <v>338</v>
      </c>
      <c r="S26" s="39">
        <v>351.2</v>
      </c>
      <c r="T26" s="39">
        <v>343.40000000000003</v>
      </c>
      <c r="U26" s="39">
        <v>354.40000000000003</v>
      </c>
      <c r="V26" s="39">
        <v>338.6</v>
      </c>
      <c r="W26" s="39">
        <v>354.6</v>
      </c>
      <c r="X26" s="39">
        <v>361.2</v>
      </c>
      <c r="Y26" s="39">
        <v>307.8</v>
      </c>
      <c r="Z26" s="40">
        <v>263.8</v>
      </c>
      <c r="AA26" s="41">
        <v>7782</v>
      </c>
      <c r="AB26" s="60">
        <f t="shared" si="0"/>
        <v>391.6</v>
      </c>
      <c r="AC26" s="60">
        <f t="shared" si="1"/>
        <v>233</v>
      </c>
    </row>
    <row r="27" spans="1:29" x14ac:dyDescent="0.2">
      <c r="A27" s="35"/>
      <c r="B27" s="36" t="s">
        <v>59</v>
      </c>
      <c r="C27" s="37"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40">
        <v>0</v>
      </c>
      <c r="AA27" s="41">
        <v>0</v>
      </c>
      <c r="AB27" s="60">
        <f t="shared" si="0"/>
        <v>0</v>
      </c>
      <c r="AC27" s="60">
        <f t="shared" si="1"/>
        <v>0</v>
      </c>
    </row>
    <row r="28" spans="1:29" x14ac:dyDescent="0.2">
      <c r="A28" s="35"/>
      <c r="B28" s="36" t="s">
        <v>60</v>
      </c>
      <c r="C28" s="37">
        <v>86.3</v>
      </c>
      <c r="D28" s="38">
        <v>86.3</v>
      </c>
      <c r="E28" s="38">
        <v>86.9</v>
      </c>
      <c r="F28" s="38">
        <v>77.900000000000006</v>
      </c>
      <c r="G28" s="38">
        <v>81.400000000000006</v>
      </c>
      <c r="H28" s="38">
        <v>86.100000000000009</v>
      </c>
      <c r="I28" s="38">
        <v>90</v>
      </c>
      <c r="J28" s="38">
        <v>119.60000000000001</v>
      </c>
      <c r="K28" s="38">
        <v>114.60000000000001</v>
      </c>
      <c r="L28" s="39">
        <v>101.7</v>
      </c>
      <c r="M28" s="39">
        <v>94.4</v>
      </c>
      <c r="N28" s="39">
        <v>99</v>
      </c>
      <c r="O28" s="39">
        <v>96.5</v>
      </c>
      <c r="P28" s="39">
        <v>89.9</v>
      </c>
      <c r="Q28" s="39">
        <v>110.7</v>
      </c>
      <c r="R28" s="39">
        <v>101.10000000000001</v>
      </c>
      <c r="S28" s="39">
        <v>104.3</v>
      </c>
      <c r="T28" s="39">
        <v>110.8</v>
      </c>
      <c r="U28" s="39">
        <v>121.8</v>
      </c>
      <c r="V28" s="39">
        <v>114</v>
      </c>
      <c r="W28" s="39">
        <v>111.2</v>
      </c>
      <c r="X28" s="39">
        <v>101.7</v>
      </c>
      <c r="Y28" s="39">
        <v>101.2</v>
      </c>
      <c r="Z28" s="40">
        <v>92.3</v>
      </c>
      <c r="AA28" s="41">
        <v>2379.6999999999998</v>
      </c>
      <c r="AB28" s="60">
        <f t="shared" si="0"/>
        <v>121.8</v>
      </c>
      <c r="AC28" s="60">
        <f t="shared" si="1"/>
        <v>77.900000000000006</v>
      </c>
    </row>
    <row r="29" spans="1:29" x14ac:dyDescent="0.2">
      <c r="A29" s="35"/>
      <c r="B29" s="36" t="s">
        <v>61</v>
      </c>
      <c r="C29" s="37">
        <v>0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40">
        <v>0</v>
      </c>
      <c r="AA29" s="41">
        <v>0</v>
      </c>
      <c r="AB29" s="60">
        <f t="shared" si="0"/>
        <v>0</v>
      </c>
      <c r="AC29" s="60">
        <f t="shared" si="1"/>
        <v>0</v>
      </c>
    </row>
    <row r="30" spans="1:29" s="66" customFormat="1" ht="16.5" thickBot="1" x14ac:dyDescent="0.3">
      <c r="A30" s="61"/>
      <c r="B30" s="62" t="s">
        <v>2</v>
      </c>
      <c r="C30" s="63">
        <f t="shared" ref="C30:AA30" si="2">SUM(C8:C29)</f>
        <v>1348.2339999999997</v>
      </c>
      <c r="D30" s="63">
        <f t="shared" si="2"/>
        <v>1297.626</v>
      </c>
      <c r="E30" s="63">
        <f t="shared" si="2"/>
        <v>1305.8100000000002</v>
      </c>
      <c r="F30" s="63">
        <f t="shared" si="2"/>
        <v>1356.4780000000001</v>
      </c>
      <c r="G30" s="63">
        <f t="shared" si="2"/>
        <v>1433.6259999999997</v>
      </c>
      <c r="H30" s="63">
        <f t="shared" si="2"/>
        <v>1502.854</v>
      </c>
      <c r="I30" s="63">
        <f t="shared" si="2"/>
        <v>1622.1120000000001</v>
      </c>
      <c r="J30" s="63">
        <f t="shared" si="2"/>
        <v>1802.732</v>
      </c>
      <c r="K30" s="63">
        <f t="shared" si="2"/>
        <v>1885.8219999999997</v>
      </c>
      <c r="L30" s="63">
        <f t="shared" si="2"/>
        <v>1757.3620000000001</v>
      </c>
      <c r="M30" s="63">
        <f t="shared" si="2"/>
        <v>1792.396</v>
      </c>
      <c r="N30" s="63">
        <f t="shared" si="2"/>
        <v>1803.5080000000003</v>
      </c>
      <c r="O30" s="63">
        <f t="shared" si="2"/>
        <v>1823.0440000000001</v>
      </c>
      <c r="P30" s="63">
        <f t="shared" si="2"/>
        <v>1723.3360000000002</v>
      </c>
      <c r="Q30" s="63">
        <f t="shared" si="2"/>
        <v>1735.0600000000004</v>
      </c>
      <c r="R30" s="63">
        <f t="shared" si="2"/>
        <v>1712.502</v>
      </c>
      <c r="S30" s="63">
        <f t="shared" si="2"/>
        <v>1770.6119999999999</v>
      </c>
      <c r="T30" s="63">
        <f t="shared" si="2"/>
        <v>1727.1180000000002</v>
      </c>
      <c r="U30" s="63">
        <f t="shared" si="2"/>
        <v>1804.816</v>
      </c>
      <c r="V30" s="63">
        <f t="shared" si="2"/>
        <v>1752.0860000000002</v>
      </c>
      <c r="W30" s="63">
        <f t="shared" si="2"/>
        <v>1758.4379999999999</v>
      </c>
      <c r="X30" s="63">
        <f t="shared" si="2"/>
        <v>1732.0120000000002</v>
      </c>
      <c r="Y30" s="63">
        <f t="shared" si="2"/>
        <v>1583.54</v>
      </c>
      <c r="Z30" s="64">
        <f t="shared" si="2"/>
        <v>1406.7639999999999</v>
      </c>
      <c r="AA30" s="65">
        <f t="shared" si="2"/>
        <v>39437.887999999992</v>
      </c>
    </row>
    <row r="85" spans="2:9" ht="17.25" hidden="1" customHeight="1" x14ac:dyDescent="0.2">
      <c r="B85" s="67" t="s">
        <v>33</v>
      </c>
      <c r="C85" s="44"/>
      <c r="D85" s="53">
        <v>1</v>
      </c>
      <c r="E85" s="46">
        <v>0</v>
      </c>
      <c r="F85" s="46">
        <v>0</v>
      </c>
      <c r="G85" s="46">
        <v>1</v>
      </c>
      <c r="H85" s="46">
        <v>1</v>
      </c>
      <c r="I85" s="46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35 кВ Талицы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35 кВ Талицы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2021-01-20T11:18:39Z</dcterms:modified>
</cp:coreProperties>
</file>