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V31" i="3" l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<sst xmlns="http://schemas.openxmlformats.org/spreadsheetml/2006/main" count="88" uniqueCount="60">
  <si>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</si>
  <si>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</si>
  <si>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</si>
  <si>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</si>
  <si>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</si>
  <si>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</si>
  <si>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</si>
  <si>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</si>
  <si>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</si>
  <si>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</si>
  <si>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</si>
  <si>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</si>
  <si>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</si>
  <si>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</si>
  <si>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</si>
  <si>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</si>
  <si>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</si>
  <si>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</si>
  <si>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</si>
  <si>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</si>
  <si>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</si>
  <si>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</si>
  <si>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</si>
  <si>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</si>
  <si>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</si>
  <si>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</si>
  <si>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</si>
  <si>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</si>
  <si>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</si>
  <si>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</si>
  <si>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</si>
  <si>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</si>
  <si>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</si>
  <si>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</si>
  <si>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</si>
  <si>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Кадников</t>
  </si>
  <si>
    <t xml:space="preserve"> 10 Кадников Т 1 ап RS</t>
  </si>
  <si>
    <t xml:space="preserve"> 10 Кадников Т 2 ап RS</t>
  </si>
  <si>
    <t xml:space="preserve"> 10 Кадников ТСН 1 ао RS</t>
  </si>
  <si>
    <t xml:space="preserve"> 10 Кадников ТСН 2 ао RS</t>
  </si>
  <si>
    <t xml:space="preserve"> 10 Кадников-Б.Село ао RS</t>
  </si>
  <si>
    <t xml:space="preserve"> 10 Кадников-Дор ао RS</t>
  </si>
  <si>
    <t xml:space="preserve"> 10 Кадников-Залесье ао RS</t>
  </si>
  <si>
    <t xml:space="preserve"> 10 Кадников-Замошье ао RS</t>
  </si>
  <si>
    <t xml:space="preserve"> 10 Кадников-Кадников 1 ао RS</t>
  </si>
  <si>
    <t xml:space="preserve"> 10 Кадников-Комплекс ао RS</t>
  </si>
  <si>
    <t xml:space="preserve"> 10 Кадников-Марковское ао RS</t>
  </si>
  <si>
    <t xml:space="preserve"> 10 Кадников-РРС ао RS</t>
  </si>
  <si>
    <t xml:space="preserve"> 10 Кадников-Союз ао RS</t>
  </si>
  <si>
    <t xml:space="preserve"> 10 Кадников-СХТ ао RS</t>
  </si>
  <si>
    <t xml:space="preserve"> 10 Кадников-Турово ао RS</t>
  </si>
  <si>
    <t xml:space="preserve"> 10 Кадников-Цех брикетов 1 ао RS</t>
  </si>
  <si>
    <t xml:space="preserve"> 10 Кадников-Цех брикетов 2 ао RS</t>
  </si>
  <si>
    <t xml:space="preserve"> 10 Кадников-ЦСЗ ао RS</t>
  </si>
  <si>
    <t xml:space="preserve"> 10 Кадников-Элеватор 1 ао RS</t>
  </si>
  <si>
    <t xml:space="preserve"> 110 Кадников Т 1 ап RS</t>
  </si>
  <si>
    <t xml:space="preserve"> 110 Кадников Т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</si>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</sst>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10" fillId="2" borderId="0" xfId="0" applyNumberFormat="1" applyFont="1" applyFill="1"/>
    <xf numFmtId="4" fontId="8" fillId="2" borderId="0" xfId="0" applyNumberFormat="1" applyFont="1" applyFill="1"/>
    <xf numFmtId="4" fontId="7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38" sqref="E38"/>
    </sheetView>
  </sheetViews>
  <sheetFormatPr defaultRowHeight="12.75" x14ac:dyDescent="0.2"/>
  <cols>
    <col min="1" max="1" width="11.5703125" style="1" customWidth="1"/>
    <col min="2" max="3" width="18.7109375" style="80" customWidth="1"/>
    <col min="4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81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82" t="str">
        <f>IF(isOV="","",isOV)</f>
        <v/>
      </c>
    </row>
    <row r="4" spans="1:54" s="50" customFormat="1" ht="15.75" x14ac:dyDescent="0.25">
      <c r="A4" s="44"/>
      <c r="B4" s="83"/>
      <c r="C4" s="8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34" t="s">
        <v>33</v>
      </c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</row>
    <row r="5" spans="1:54" s="51" customFormat="1" ht="16.5" thickBot="1" x14ac:dyDescent="0.3">
      <c r="A5" s="43" t="str">
        <f>IF(group="","",group)</f>
        <v>ПС 110 кВ Кадников</v>
      </c>
      <c r="B5" s="82"/>
      <c r="C5" s="8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35" t="s">
        <v>34</v>
      </c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</row>
    <row r="6" spans="1:54" s="56" customFormat="1" ht="35.25" customHeight="1" thickBot="1" x14ac:dyDescent="0.25">
      <c r="A6" s="68" t="s">
        <v>29</v>
      </c>
      <c r="B6" s="84" t="s">
        <v>36</v>
      </c>
      <c r="C6" s="84" t="s">
        <v>37</v>
      </c>
      <c r="D6" s="69" t="s">
        <v>38</v>
      </c>
      <c r="E6" s="69" t="s">
        <v>39</v>
      </c>
      <c r="F6" s="69" t="s">
        <v>40</v>
      </c>
      <c r="G6" s="69" t="s">
        <v>41</v>
      </c>
      <c r="H6" s="69" t="s">
        <v>42</v>
      </c>
      <c r="I6" s="69" t="s">
        <v>43</v>
      </c>
      <c r="J6" s="69" t="s">
        <v>44</v>
      </c>
      <c r="K6" s="69" t="s">
        <v>45</v>
      </c>
      <c r="L6" s="69" t="s">
        <v>46</v>
      </c>
      <c r="M6" s="69" t="s">
        <v>47</v>
      </c>
      <c r="N6" s="69" t="s">
        <v>48</v>
      </c>
      <c r="O6" s="69" t="s">
        <v>49</v>
      </c>
      <c r="P6" s="69" t="s">
        <v>50</v>
      </c>
      <c r="Q6" s="69" t="s">
        <v>51</v>
      </c>
      <c r="R6" s="69" t="s">
        <v>52</v>
      </c>
      <c r="S6" s="69" t="s">
        <v>53</v>
      </c>
      <c r="T6" s="69" t="s">
        <v>54</v>
      </c>
      <c r="U6" s="69" t="s">
        <v>55</v>
      </c>
      <c r="V6" s="70" t="s">
        <v>56</v>
      </c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</row>
    <row r="7" spans="1:54" x14ac:dyDescent="0.2">
      <c r="A7" s="71" t="s">
        <v>3</v>
      </c>
      <c r="B7" s="85">
        <v>1089.5999999999999</v>
      </c>
      <c r="C7" s="85">
        <v>449.6</v>
      </c>
      <c r="D7" s="72">
        <v>2.6</v>
      </c>
      <c r="E7" s="72">
        <v>2</v>
      </c>
      <c r="F7" s="72">
        <v>104.25</v>
      </c>
      <c r="G7" s="72">
        <v>54.800000000000004</v>
      </c>
      <c r="H7" s="72">
        <v>17.25</v>
      </c>
      <c r="I7" s="72">
        <v>44.4</v>
      </c>
      <c r="J7" s="72">
        <v>236.8</v>
      </c>
      <c r="K7" s="72">
        <v>5.4</v>
      </c>
      <c r="L7" s="72">
        <v>100</v>
      </c>
      <c r="M7" s="72">
        <v>60.800000000000004</v>
      </c>
      <c r="N7" s="72">
        <v>0</v>
      </c>
      <c r="O7" s="72">
        <v>0</v>
      </c>
      <c r="P7" s="72">
        <v>13.6</v>
      </c>
      <c r="Q7" s="72">
        <v>372</v>
      </c>
      <c r="R7" s="72">
        <v>0</v>
      </c>
      <c r="S7" s="72">
        <v>314.40000000000003</v>
      </c>
      <c r="T7" s="72">
        <v>253.6</v>
      </c>
      <c r="U7" s="72">
        <v>1142.9000000000001</v>
      </c>
      <c r="V7" s="73">
        <v>459.8</v>
      </c>
    </row>
    <row r="8" spans="1:54" x14ac:dyDescent="0.2">
      <c r="A8" s="74" t="s">
        <v>4</v>
      </c>
      <c r="B8" s="86">
        <v>1075.2</v>
      </c>
      <c r="C8" s="86">
        <v>427.2</v>
      </c>
      <c r="D8" s="75">
        <v>2.7</v>
      </c>
      <c r="E8" s="75">
        <v>1.9000000000000001</v>
      </c>
      <c r="F8" s="75">
        <v>94.05</v>
      </c>
      <c r="G8" s="75">
        <v>50.4</v>
      </c>
      <c r="H8" s="75">
        <v>13.200000000000001</v>
      </c>
      <c r="I8" s="75">
        <v>42.9</v>
      </c>
      <c r="J8" s="75">
        <v>218.8</v>
      </c>
      <c r="K8" s="75">
        <v>5.1000000000000005</v>
      </c>
      <c r="L8" s="75">
        <v>93</v>
      </c>
      <c r="M8" s="75">
        <v>56.800000000000004</v>
      </c>
      <c r="N8" s="75">
        <v>0</v>
      </c>
      <c r="O8" s="75">
        <v>0</v>
      </c>
      <c r="P8" s="75">
        <v>13.4</v>
      </c>
      <c r="Q8" s="75">
        <v>371.8</v>
      </c>
      <c r="R8" s="75">
        <v>0</v>
      </c>
      <c r="S8" s="75">
        <v>328.8</v>
      </c>
      <c r="T8" s="75">
        <v>252.4</v>
      </c>
      <c r="U8" s="75">
        <v>1123.1000000000001</v>
      </c>
      <c r="V8" s="76">
        <v>437.8</v>
      </c>
    </row>
    <row r="9" spans="1:54" x14ac:dyDescent="0.2">
      <c r="A9" s="74" t="s">
        <v>5</v>
      </c>
      <c r="B9" s="86">
        <v>1084.8</v>
      </c>
      <c r="C9" s="86">
        <v>400</v>
      </c>
      <c r="D9" s="75">
        <v>2.7</v>
      </c>
      <c r="E9" s="75">
        <v>2</v>
      </c>
      <c r="F9" s="75">
        <v>55.050000000000004</v>
      </c>
      <c r="G9" s="75">
        <v>53.2</v>
      </c>
      <c r="H9" s="75">
        <v>13.65</v>
      </c>
      <c r="I9" s="75">
        <v>38.4</v>
      </c>
      <c r="J9" s="75">
        <v>229.20000000000002</v>
      </c>
      <c r="K9" s="75">
        <v>5.4</v>
      </c>
      <c r="L9" s="75">
        <v>95</v>
      </c>
      <c r="M9" s="75">
        <v>49.6</v>
      </c>
      <c r="N9" s="75">
        <v>0</v>
      </c>
      <c r="O9" s="75">
        <v>0</v>
      </c>
      <c r="P9" s="75">
        <v>14</v>
      </c>
      <c r="Q9" s="75">
        <v>370</v>
      </c>
      <c r="R9" s="75">
        <v>0</v>
      </c>
      <c r="S9" s="75">
        <v>340.40000000000003</v>
      </c>
      <c r="T9" s="75">
        <v>259.2</v>
      </c>
      <c r="U9" s="75">
        <v>1131.9000000000001</v>
      </c>
      <c r="V9" s="76">
        <v>409.2</v>
      </c>
    </row>
    <row r="10" spans="1:54" s="91" customFormat="1" x14ac:dyDescent="0.2">
      <c r="A10" s="89" t="s">
        <v>6</v>
      </c>
      <c r="B10" s="86">
        <v>1073.5999999999999</v>
      </c>
      <c r="C10" s="86">
        <v>400</v>
      </c>
      <c r="D10" s="86">
        <v>2.7</v>
      </c>
      <c r="E10" s="86">
        <v>2</v>
      </c>
      <c r="F10" s="86">
        <v>54.15</v>
      </c>
      <c r="G10" s="86">
        <v>52.800000000000004</v>
      </c>
      <c r="H10" s="86">
        <v>12.6</v>
      </c>
      <c r="I10" s="86">
        <v>36</v>
      </c>
      <c r="J10" s="86">
        <v>215.6</v>
      </c>
      <c r="K10" s="86">
        <v>4.8</v>
      </c>
      <c r="L10" s="86">
        <v>92.2</v>
      </c>
      <c r="M10" s="86">
        <v>48.4</v>
      </c>
      <c r="N10" s="86">
        <v>0</v>
      </c>
      <c r="O10" s="86">
        <v>0</v>
      </c>
      <c r="P10" s="86">
        <v>13.8</v>
      </c>
      <c r="Q10" s="86">
        <v>381.6</v>
      </c>
      <c r="R10" s="86">
        <v>0</v>
      </c>
      <c r="S10" s="86">
        <v>335.6</v>
      </c>
      <c r="T10" s="86">
        <v>261.60000000000002</v>
      </c>
      <c r="U10" s="86">
        <v>1117.6000000000001</v>
      </c>
      <c r="V10" s="90">
        <v>408.1</v>
      </c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</row>
    <row r="11" spans="1:54" x14ac:dyDescent="0.2">
      <c r="A11" s="74" t="s">
        <v>7</v>
      </c>
      <c r="B11" s="86">
        <v>1057.5999999999999</v>
      </c>
      <c r="C11" s="86">
        <v>392</v>
      </c>
      <c r="D11" s="75">
        <v>2.7</v>
      </c>
      <c r="E11" s="75">
        <v>1.9000000000000001</v>
      </c>
      <c r="F11" s="75">
        <v>52.2</v>
      </c>
      <c r="G11" s="75">
        <v>51.2</v>
      </c>
      <c r="H11" s="75">
        <v>11.85</v>
      </c>
      <c r="I11" s="75">
        <v>34.200000000000003</v>
      </c>
      <c r="J11" s="75">
        <v>207.20000000000002</v>
      </c>
      <c r="K11" s="75">
        <v>5.1000000000000005</v>
      </c>
      <c r="L11" s="75">
        <v>95.4</v>
      </c>
      <c r="M11" s="75">
        <v>48.800000000000004</v>
      </c>
      <c r="N11" s="75">
        <v>0</v>
      </c>
      <c r="O11" s="75">
        <v>0</v>
      </c>
      <c r="P11" s="75">
        <v>14</v>
      </c>
      <c r="Q11" s="75">
        <v>380.40000000000003</v>
      </c>
      <c r="R11" s="75">
        <v>0</v>
      </c>
      <c r="S11" s="75">
        <v>330</v>
      </c>
      <c r="T11" s="75">
        <v>257.60000000000002</v>
      </c>
      <c r="U11" s="75">
        <v>1104.4000000000001</v>
      </c>
      <c r="V11" s="76">
        <v>399.3</v>
      </c>
    </row>
    <row r="12" spans="1:54" x14ac:dyDescent="0.2">
      <c r="A12" s="74" t="s">
        <v>8</v>
      </c>
      <c r="B12" s="86">
        <v>1081.5999999999999</v>
      </c>
      <c r="C12" s="86">
        <v>400</v>
      </c>
      <c r="D12" s="75">
        <v>2.7</v>
      </c>
      <c r="E12" s="75">
        <v>2.4</v>
      </c>
      <c r="F12" s="75">
        <v>55.35</v>
      </c>
      <c r="G12" s="75">
        <v>50.800000000000004</v>
      </c>
      <c r="H12" s="75">
        <v>12.3</v>
      </c>
      <c r="I12" s="75">
        <v>34.800000000000004</v>
      </c>
      <c r="J12" s="75">
        <v>206.8</v>
      </c>
      <c r="K12" s="75">
        <v>5.55</v>
      </c>
      <c r="L12" s="75">
        <v>115.8</v>
      </c>
      <c r="M12" s="75">
        <v>51.2</v>
      </c>
      <c r="N12" s="75">
        <v>0</v>
      </c>
      <c r="O12" s="75">
        <v>0</v>
      </c>
      <c r="P12" s="75">
        <v>16</v>
      </c>
      <c r="Q12" s="75">
        <v>382.6</v>
      </c>
      <c r="R12" s="75">
        <v>0</v>
      </c>
      <c r="S12" s="75">
        <v>324.40000000000003</v>
      </c>
      <c r="T12" s="75">
        <v>259.60000000000002</v>
      </c>
      <c r="U12" s="75">
        <v>1130.8</v>
      </c>
      <c r="V12" s="76">
        <v>410.3</v>
      </c>
    </row>
    <row r="13" spans="1:54" x14ac:dyDescent="0.2">
      <c r="A13" s="74" t="s">
        <v>9</v>
      </c>
      <c r="B13" s="86">
        <v>1108.8</v>
      </c>
      <c r="C13" s="86">
        <v>400</v>
      </c>
      <c r="D13" s="75">
        <v>2.6</v>
      </c>
      <c r="E13" s="75">
        <v>2.3000000000000003</v>
      </c>
      <c r="F13" s="75">
        <v>57.300000000000004</v>
      </c>
      <c r="G13" s="75">
        <v>52.4</v>
      </c>
      <c r="H13" s="75">
        <v>12.75</v>
      </c>
      <c r="I13" s="75">
        <v>42.6</v>
      </c>
      <c r="J13" s="75">
        <v>220</v>
      </c>
      <c r="K13" s="75">
        <v>6</v>
      </c>
      <c r="L13" s="75">
        <v>119.2</v>
      </c>
      <c r="M13" s="75">
        <v>58.800000000000004</v>
      </c>
      <c r="N13" s="75">
        <v>0</v>
      </c>
      <c r="O13" s="75">
        <v>0</v>
      </c>
      <c r="P13" s="75">
        <v>17.600000000000001</v>
      </c>
      <c r="Q13" s="75">
        <v>378.40000000000003</v>
      </c>
      <c r="R13" s="75">
        <v>0</v>
      </c>
      <c r="S13" s="75">
        <v>328</v>
      </c>
      <c r="T13" s="75">
        <v>253.6</v>
      </c>
      <c r="U13" s="75">
        <v>1170.4000000000001</v>
      </c>
      <c r="V13" s="76">
        <v>409.2</v>
      </c>
    </row>
    <row r="14" spans="1:54" x14ac:dyDescent="0.2">
      <c r="A14" s="74" t="s">
        <v>10</v>
      </c>
      <c r="B14" s="86">
        <v>1062.4000000000001</v>
      </c>
      <c r="C14" s="86">
        <v>384</v>
      </c>
      <c r="D14" s="75">
        <v>2.6</v>
      </c>
      <c r="E14" s="75">
        <v>1.9000000000000001</v>
      </c>
      <c r="F14" s="75">
        <v>61.050000000000004</v>
      </c>
      <c r="G14" s="75">
        <v>51.2</v>
      </c>
      <c r="H14" s="75">
        <v>19.95</v>
      </c>
      <c r="I14" s="75">
        <v>52.5</v>
      </c>
      <c r="J14" s="75">
        <v>219.6</v>
      </c>
      <c r="K14" s="75">
        <v>5.4</v>
      </c>
      <c r="L14" s="75">
        <v>118</v>
      </c>
      <c r="M14" s="75">
        <v>62.800000000000004</v>
      </c>
      <c r="N14" s="75">
        <v>0</v>
      </c>
      <c r="O14" s="75">
        <v>0</v>
      </c>
      <c r="P14" s="75">
        <v>15.4</v>
      </c>
      <c r="Q14" s="75">
        <v>327.60000000000002</v>
      </c>
      <c r="R14" s="75">
        <v>0</v>
      </c>
      <c r="S14" s="75">
        <v>318</v>
      </c>
      <c r="T14" s="75">
        <v>231.20000000000002</v>
      </c>
      <c r="U14" s="75">
        <v>1128.6000000000001</v>
      </c>
      <c r="V14" s="76">
        <v>392.7</v>
      </c>
    </row>
    <row r="15" spans="1:54" x14ac:dyDescent="0.2">
      <c r="A15" s="74" t="s">
        <v>11</v>
      </c>
      <c r="B15" s="86">
        <v>1312</v>
      </c>
      <c r="C15" s="86">
        <v>545.6</v>
      </c>
      <c r="D15" s="75">
        <v>2.9</v>
      </c>
      <c r="E15" s="75">
        <v>1.9000000000000001</v>
      </c>
      <c r="F15" s="75">
        <v>140.70000000000002</v>
      </c>
      <c r="G15" s="75">
        <v>83.600000000000009</v>
      </c>
      <c r="H15" s="75">
        <v>13.8</v>
      </c>
      <c r="I15" s="75">
        <v>78</v>
      </c>
      <c r="J15" s="75">
        <v>330</v>
      </c>
      <c r="K15" s="75">
        <v>5.1000000000000005</v>
      </c>
      <c r="L15" s="75">
        <v>133.19999999999999</v>
      </c>
      <c r="M15" s="75">
        <v>79.600000000000009</v>
      </c>
      <c r="N15" s="75">
        <v>0</v>
      </c>
      <c r="O15" s="75">
        <v>0</v>
      </c>
      <c r="P15" s="75">
        <v>18.8</v>
      </c>
      <c r="Q15" s="75">
        <v>368.6</v>
      </c>
      <c r="R15" s="75">
        <v>0</v>
      </c>
      <c r="S15" s="75">
        <v>358</v>
      </c>
      <c r="T15" s="75">
        <v>282.8</v>
      </c>
      <c r="U15" s="75">
        <v>1399.2</v>
      </c>
      <c r="V15" s="76">
        <v>557.70000000000005</v>
      </c>
    </row>
    <row r="16" spans="1:54" s="91" customFormat="1" x14ac:dyDescent="0.2">
      <c r="A16" s="89" t="s">
        <v>12</v>
      </c>
      <c r="B16" s="86">
        <v>1411.2</v>
      </c>
      <c r="C16" s="86">
        <v>560</v>
      </c>
      <c r="D16" s="86">
        <v>2.9</v>
      </c>
      <c r="E16" s="86">
        <v>1.9000000000000001</v>
      </c>
      <c r="F16" s="86">
        <v>123.9</v>
      </c>
      <c r="G16" s="86">
        <v>96.8</v>
      </c>
      <c r="H16" s="86">
        <v>14.25</v>
      </c>
      <c r="I16" s="86">
        <v>82.2</v>
      </c>
      <c r="J16" s="86">
        <v>379.6</v>
      </c>
      <c r="K16" s="86">
        <v>5.55</v>
      </c>
      <c r="L16" s="86">
        <v>131.6</v>
      </c>
      <c r="M16" s="86">
        <v>94.8</v>
      </c>
      <c r="N16" s="86">
        <v>0</v>
      </c>
      <c r="O16" s="86">
        <v>0</v>
      </c>
      <c r="P16" s="86">
        <v>16.600000000000001</v>
      </c>
      <c r="Q16" s="86">
        <v>390.8</v>
      </c>
      <c r="R16" s="86">
        <v>0</v>
      </c>
      <c r="S16" s="86">
        <v>366.40000000000003</v>
      </c>
      <c r="T16" s="86">
        <v>302</v>
      </c>
      <c r="U16" s="86">
        <v>1505.9</v>
      </c>
      <c r="V16" s="90">
        <v>575.30000000000007</v>
      </c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</row>
    <row r="17" spans="1:54" x14ac:dyDescent="0.2">
      <c r="A17" s="74" t="s">
        <v>13</v>
      </c>
      <c r="B17" s="86">
        <v>1393.6000000000001</v>
      </c>
      <c r="C17" s="86">
        <v>732.80000000000007</v>
      </c>
      <c r="D17" s="75">
        <v>3</v>
      </c>
      <c r="E17" s="75">
        <v>2.1</v>
      </c>
      <c r="F17" s="75">
        <v>141.15</v>
      </c>
      <c r="G17" s="75">
        <v>172</v>
      </c>
      <c r="H17" s="75">
        <v>15.15</v>
      </c>
      <c r="I17" s="75">
        <v>72.900000000000006</v>
      </c>
      <c r="J17" s="75">
        <v>362</v>
      </c>
      <c r="K17" s="75">
        <v>5.55</v>
      </c>
      <c r="L17" s="75">
        <v>131.80000000000001</v>
      </c>
      <c r="M17" s="75">
        <v>94.4</v>
      </c>
      <c r="N17" s="75">
        <v>0</v>
      </c>
      <c r="O17" s="75">
        <v>0</v>
      </c>
      <c r="P17" s="75">
        <v>22.2</v>
      </c>
      <c r="Q17" s="75">
        <v>401</v>
      </c>
      <c r="R17" s="75">
        <v>0</v>
      </c>
      <c r="S17" s="75">
        <v>368.8</v>
      </c>
      <c r="T17" s="75">
        <v>376.8</v>
      </c>
      <c r="U17" s="75">
        <v>1486.1000000000001</v>
      </c>
      <c r="V17" s="76">
        <v>754.6</v>
      </c>
    </row>
    <row r="18" spans="1:54" x14ac:dyDescent="0.2">
      <c r="A18" s="74" t="s">
        <v>14</v>
      </c>
      <c r="B18" s="86">
        <v>1404.8</v>
      </c>
      <c r="C18" s="86">
        <v>680</v>
      </c>
      <c r="D18" s="75">
        <v>3.1</v>
      </c>
      <c r="E18" s="75">
        <v>2.1</v>
      </c>
      <c r="F18" s="75">
        <v>131.4</v>
      </c>
      <c r="G18" s="75">
        <v>168.4</v>
      </c>
      <c r="H18" s="75">
        <v>16.05</v>
      </c>
      <c r="I18" s="75">
        <v>83.7</v>
      </c>
      <c r="J18" s="75">
        <v>347.6</v>
      </c>
      <c r="K18" s="75">
        <v>6.75</v>
      </c>
      <c r="L18" s="75">
        <v>136.19999999999999</v>
      </c>
      <c r="M18" s="75">
        <v>88.4</v>
      </c>
      <c r="N18" s="75">
        <v>0</v>
      </c>
      <c r="O18" s="75">
        <v>0</v>
      </c>
      <c r="P18" s="75">
        <v>21.400000000000002</v>
      </c>
      <c r="Q18" s="75">
        <v>408</v>
      </c>
      <c r="R18" s="75">
        <v>0</v>
      </c>
      <c r="S18" s="75">
        <v>376.40000000000003</v>
      </c>
      <c r="T18" s="75">
        <v>334.40000000000003</v>
      </c>
      <c r="U18" s="75">
        <v>1492.7</v>
      </c>
      <c r="V18" s="76">
        <v>697.4</v>
      </c>
    </row>
    <row r="19" spans="1:54" x14ac:dyDescent="0.2">
      <c r="A19" s="74" t="s">
        <v>15</v>
      </c>
      <c r="B19" s="86">
        <v>1369.6000000000001</v>
      </c>
      <c r="C19" s="86">
        <v>475.2</v>
      </c>
      <c r="D19" s="75">
        <v>2.9</v>
      </c>
      <c r="E19" s="75">
        <v>2.4</v>
      </c>
      <c r="F19" s="75">
        <v>61.65</v>
      </c>
      <c r="G19" s="75">
        <v>84.8</v>
      </c>
      <c r="H19" s="75">
        <v>15.6</v>
      </c>
      <c r="I19" s="75">
        <v>60.300000000000004</v>
      </c>
      <c r="J19" s="75">
        <v>346.40000000000003</v>
      </c>
      <c r="K19" s="75">
        <v>6.3</v>
      </c>
      <c r="L19" s="75">
        <v>145.6</v>
      </c>
      <c r="M19" s="75">
        <v>84.8</v>
      </c>
      <c r="N19" s="75">
        <v>0</v>
      </c>
      <c r="O19" s="75">
        <v>0</v>
      </c>
      <c r="P19" s="75">
        <v>20</v>
      </c>
      <c r="Q19" s="75">
        <v>399.8</v>
      </c>
      <c r="R19" s="75">
        <v>0</v>
      </c>
      <c r="S19" s="75">
        <v>370</v>
      </c>
      <c r="T19" s="75">
        <v>285.2</v>
      </c>
      <c r="U19" s="75">
        <v>1458.6000000000001</v>
      </c>
      <c r="V19" s="76">
        <v>486.2</v>
      </c>
    </row>
    <row r="20" spans="1:54" x14ac:dyDescent="0.2">
      <c r="A20" s="74" t="s">
        <v>16</v>
      </c>
      <c r="B20" s="86">
        <v>1321.6000000000001</v>
      </c>
      <c r="C20" s="86">
        <v>568</v>
      </c>
      <c r="D20" s="75">
        <v>2.8000000000000003</v>
      </c>
      <c r="E20" s="75">
        <v>1.9000000000000001</v>
      </c>
      <c r="F20" s="75">
        <v>139.05000000000001</v>
      </c>
      <c r="G20" s="75">
        <v>108.4</v>
      </c>
      <c r="H20" s="75">
        <v>13.05</v>
      </c>
      <c r="I20" s="75">
        <v>78.600000000000009</v>
      </c>
      <c r="J20" s="75">
        <v>326.40000000000003</v>
      </c>
      <c r="K20" s="75">
        <v>5.8500000000000005</v>
      </c>
      <c r="L20" s="75">
        <v>133.19999999999999</v>
      </c>
      <c r="M20" s="75">
        <v>84</v>
      </c>
      <c r="N20" s="75">
        <v>0</v>
      </c>
      <c r="O20" s="75">
        <v>0</v>
      </c>
      <c r="P20" s="75">
        <v>18.2</v>
      </c>
      <c r="Q20" s="75">
        <v>386</v>
      </c>
      <c r="R20" s="75">
        <v>0</v>
      </c>
      <c r="S20" s="75">
        <v>352</v>
      </c>
      <c r="T20" s="75">
        <v>283.60000000000002</v>
      </c>
      <c r="U20" s="75">
        <v>1408</v>
      </c>
      <c r="V20" s="76">
        <v>581.9</v>
      </c>
    </row>
    <row r="21" spans="1:54" x14ac:dyDescent="0.2">
      <c r="A21" s="74" t="s">
        <v>17</v>
      </c>
      <c r="B21" s="86">
        <v>1324.8</v>
      </c>
      <c r="C21" s="86">
        <v>598.4</v>
      </c>
      <c r="D21" s="75">
        <v>2.8000000000000003</v>
      </c>
      <c r="E21" s="75">
        <v>1.7</v>
      </c>
      <c r="F21" s="75">
        <v>123.45</v>
      </c>
      <c r="G21" s="75">
        <v>154.80000000000001</v>
      </c>
      <c r="H21" s="75">
        <v>13.05</v>
      </c>
      <c r="I21" s="75">
        <v>56.7</v>
      </c>
      <c r="J21" s="75">
        <v>354</v>
      </c>
      <c r="K21" s="75">
        <v>5.8500000000000005</v>
      </c>
      <c r="L21" s="75">
        <v>129.80000000000001</v>
      </c>
      <c r="M21" s="75">
        <v>88.8</v>
      </c>
      <c r="N21" s="75">
        <v>0</v>
      </c>
      <c r="O21" s="75">
        <v>0</v>
      </c>
      <c r="P21" s="75">
        <v>17</v>
      </c>
      <c r="Q21" s="75">
        <v>384.2</v>
      </c>
      <c r="R21" s="75">
        <v>0</v>
      </c>
      <c r="S21" s="75">
        <v>346.40000000000003</v>
      </c>
      <c r="T21" s="75">
        <v>284.40000000000003</v>
      </c>
      <c r="U21" s="75">
        <v>1406.9</v>
      </c>
      <c r="V21" s="76">
        <v>613.80000000000007</v>
      </c>
    </row>
    <row r="22" spans="1:54" x14ac:dyDescent="0.2">
      <c r="A22" s="74" t="s">
        <v>18</v>
      </c>
      <c r="B22" s="86">
        <v>1291.2</v>
      </c>
      <c r="C22" s="86">
        <v>596.80000000000007</v>
      </c>
      <c r="D22" s="75">
        <v>2.7</v>
      </c>
      <c r="E22" s="75">
        <v>2.4</v>
      </c>
      <c r="F22" s="75">
        <v>128.85</v>
      </c>
      <c r="G22" s="75">
        <v>153.6</v>
      </c>
      <c r="H22" s="75">
        <v>14.25</v>
      </c>
      <c r="I22" s="75">
        <v>63.6</v>
      </c>
      <c r="J22" s="75">
        <v>336</v>
      </c>
      <c r="K22" s="75">
        <v>5.8500000000000005</v>
      </c>
      <c r="L22" s="75">
        <v>123.4</v>
      </c>
      <c r="M22" s="75">
        <v>73.600000000000009</v>
      </c>
      <c r="N22" s="75">
        <v>0</v>
      </c>
      <c r="O22" s="75">
        <v>0</v>
      </c>
      <c r="P22" s="75">
        <v>16.8</v>
      </c>
      <c r="Q22" s="75">
        <v>389</v>
      </c>
      <c r="R22" s="75">
        <v>0</v>
      </c>
      <c r="S22" s="75">
        <v>342.40000000000003</v>
      </c>
      <c r="T22" s="75">
        <v>274.8</v>
      </c>
      <c r="U22" s="75">
        <v>1371.7</v>
      </c>
      <c r="V22" s="76">
        <v>609.4</v>
      </c>
    </row>
    <row r="23" spans="1:54" x14ac:dyDescent="0.2">
      <c r="A23" s="74" t="s">
        <v>19</v>
      </c>
      <c r="B23" s="86">
        <v>1334.4</v>
      </c>
      <c r="C23" s="86">
        <v>523.20000000000005</v>
      </c>
      <c r="D23" s="75">
        <v>2.9</v>
      </c>
      <c r="E23" s="75">
        <v>1.9000000000000001</v>
      </c>
      <c r="F23" s="75">
        <v>109.05</v>
      </c>
      <c r="G23" s="75">
        <v>104</v>
      </c>
      <c r="H23" s="75">
        <v>13.8</v>
      </c>
      <c r="I23" s="75">
        <v>71.400000000000006</v>
      </c>
      <c r="J23" s="75">
        <v>342.40000000000003</v>
      </c>
      <c r="K23" s="75">
        <v>6.15</v>
      </c>
      <c r="L23" s="75">
        <v>124.8</v>
      </c>
      <c r="M23" s="75">
        <v>80.400000000000006</v>
      </c>
      <c r="N23" s="75">
        <v>0</v>
      </c>
      <c r="O23" s="75">
        <v>0</v>
      </c>
      <c r="P23" s="75">
        <v>16.600000000000001</v>
      </c>
      <c r="Q23" s="75">
        <v>390.8</v>
      </c>
      <c r="R23" s="75">
        <v>0</v>
      </c>
      <c r="S23" s="75">
        <v>361.6</v>
      </c>
      <c r="T23" s="75">
        <v>274</v>
      </c>
      <c r="U23" s="75">
        <v>1415.7</v>
      </c>
      <c r="V23" s="76">
        <v>535.70000000000005</v>
      </c>
    </row>
    <row r="24" spans="1:54" x14ac:dyDescent="0.2">
      <c r="A24" s="74" t="s">
        <v>20</v>
      </c>
      <c r="B24" s="86">
        <v>1329.6000000000001</v>
      </c>
      <c r="C24" s="86">
        <v>529.6</v>
      </c>
      <c r="D24" s="75">
        <v>2.9</v>
      </c>
      <c r="E24" s="75">
        <v>2</v>
      </c>
      <c r="F24" s="75">
        <v>100.35000000000001</v>
      </c>
      <c r="G24" s="75">
        <v>113.2</v>
      </c>
      <c r="H24" s="75">
        <v>13.950000000000001</v>
      </c>
      <c r="I24" s="75">
        <v>67.2</v>
      </c>
      <c r="J24" s="75">
        <v>329.6</v>
      </c>
      <c r="K24" s="75">
        <v>6.75</v>
      </c>
      <c r="L24" s="75">
        <v>129.19999999999999</v>
      </c>
      <c r="M24" s="75">
        <v>86.4</v>
      </c>
      <c r="N24" s="75">
        <v>0</v>
      </c>
      <c r="O24" s="75">
        <v>0</v>
      </c>
      <c r="P24" s="75">
        <v>17.2</v>
      </c>
      <c r="Q24" s="75">
        <v>391</v>
      </c>
      <c r="R24" s="75">
        <v>0</v>
      </c>
      <c r="S24" s="75">
        <v>363.2</v>
      </c>
      <c r="T24" s="75">
        <v>277.60000000000002</v>
      </c>
      <c r="U24" s="75">
        <v>1409.1000000000001</v>
      </c>
      <c r="V24" s="76">
        <v>541.20000000000005</v>
      </c>
    </row>
    <row r="25" spans="1:54" x14ac:dyDescent="0.2">
      <c r="A25" s="74" t="s">
        <v>21</v>
      </c>
      <c r="B25" s="86">
        <v>1307.2</v>
      </c>
      <c r="C25" s="86">
        <v>560</v>
      </c>
      <c r="D25" s="75">
        <v>2.9</v>
      </c>
      <c r="E25" s="75">
        <v>1.9000000000000001</v>
      </c>
      <c r="F25" s="75">
        <v>124.2</v>
      </c>
      <c r="G25" s="75">
        <v>117.60000000000001</v>
      </c>
      <c r="H25" s="75">
        <v>14.700000000000001</v>
      </c>
      <c r="I25" s="75">
        <v>55.5</v>
      </c>
      <c r="J25" s="75">
        <v>303.60000000000002</v>
      </c>
      <c r="K25" s="75">
        <v>7.3500000000000005</v>
      </c>
      <c r="L25" s="75">
        <v>146.6</v>
      </c>
      <c r="M25" s="75">
        <v>85.2</v>
      </c>
      <c r="N25" s="75">
        <v>0</v>
      </c>
      <c r="O25" s="75">
        <v>0</v>
      </c>
      <c r="P25" s="75">
        <v>17.8</v>
      </c>
      <c r="Q25" s="75">
        <v>395</v>
      </c>
      <c r="R25" s="75">
        <v>0</v>
      </c>
      <c r="S25" s="75">
        <v>357.6</v>
      </c>
      <c r="T25" s="75">
        <v>277.60000000000002</v>
      </c>
      <c r="U25" s="75">
        <v>1387.1000000000001</v>
      </c>
      <c r="V25" s="76">
        <v>572</v>
      </c>
    </row>
    <row r="26" spans="1:54" x14ac:dyDescent="0.2">
      <c r="A26" s="74" t="s">
        <v>22</v>
      </c>
      <c r="B26" s="86">
        <v>1302.4000000000001</v>
      </c>
      <c r="C26" s="86">
        <v>568</v>
      </c>
      <c r="D26" s="75">
        <v>3</v>
      </c>
      <c r="E26" s="75">
        <v>2.3000000000000003</v>
      </c>
      <c r="F26" s="75">
        <v>116.55</v>
      </c>
      <c r="G26" s="75">
        <v>132.80000000000001</v>
      </c>
      <c r="H26" s="75">
        <v>15.6</v>
      </c>
      <c r="I26" s="75">
        <v>62.1</v>
      </c>
      <c r="J26" s="75">
        <v>294.8</v>
      </c>
      <c r="K26" s="75">
        <v>7.95</v>
      </c>
      <c r="L26" s="75">
        <v>147.6</v>
      </c>
      <c r="M26" s="75">
        <v>81.600000000000009</v>
      </c>
      <c r="N26" s="75">
        <v>0</v>
      </c>
      <c r="O26" s="75">
        <v>0</v>
      </c>
      <c r="P26" s="75">
        <v>18.600000000000001</v>
      </c>
      <c r="Q26" s="75">
        <v>396.8</v>
      </c>
      <c r="R26" s="75">
        <v>0</v>
      </c>
      <c r="S26" s="75">
        <v>361.2</v>
      </c>
      <c r="T26" s="75">
        <v>275.60000000000002</v>
      </c>
      <c r="U26" s="75">
        <v>1382.7</v>
      </c>
      <c r="V26" s="76">
        <v>579.70000000000005</v>
      </c>
    </row>
    <row r="27" spans="1:54" x14ac:dyDescent="0.2">
      <c r="A27" s="74" t="s">
        <v>23</v>
      </c>
      <c r="B27" s="86">
        <v>1236.8</v>
      </c>
      <c r="C27" s="86">
        <v>494.40000000000003</v>
      </c>
      <c r="D27" s="75">
        <v>2.8000000000000003</v>
      </c>
      <c r="E27" s="75">
        <v>1.9000000000000001</v>
      </c>
      <c r="F27" s="75">
        <v>126.45</v>
      </c>
      <c r="G27" s="75">
        <v>76</v>
      </c>
      <c r="H27" s="75">
        <v>14.1</v>
      </c>
      <c r="I27" s="75">
        <v>57.300000000000004</v>
      </c>
      <c r="J27" s="75">
        <v>273.60000000000002</v>
      </c>
      <c r="K27" s="75">
        <v>6</v>
      </c>
      <c r="L27" s="75">
        <v>130.6</v>
      </c>
      <c r="M27" s="75">
        <v>73.2</v>
      </c>
      <c r="N27" s="75">
        <v>0</v>
      </c>
      <c r="O27" s="75">
        <v>0</v>
      </c>
      <c r="P27" s="75">
        <v>15.6</v>
      </c>
      <c r="Q27" s="75">
        <v>386.6</v>
      </c>
      <c r="R27" s="75">
        <v>0</v>
      </c>
      <c r="S27" s="75">
        <v>356.8</v>
      </c>
      <c r="T27" s="75">
        <v>256.8</v>
      </c>
      <c r="U27" s="75">
        <v>1314.5</v>
      </c>
      <c r="V27" s="76">
        <v>507.1</v>
      </c>
    </row>
    <row r="28" spans="1:54" s="91" customFormat="1" x14ac:dyDescent="0.2">
      <c r="A28" s="89" t="s">
        <v>24</v>
      </c>
      <c r="B28" s="86">
        <v>1193.6000000000001</v>
      </c>
      <c r="C28" s="86">
        <v>451.2</v>
      </c>
      <c r="D28" s="86">
        <v>2.7</v>
      </c>
      <c r="E28" s="86">
        <v>1.9000000000000001</v>
      </c>
      <c r="F28" s="86">
        <v>97.95</v>
      </c>
      <c r="G28" s="86">
        <v>71.600000000000009</v>
      </c>
      <c r="H28" s="86">
        <v>13.05</v>
      </c>
      <c r="I28" s="86">
        <v>51.300000000000004</v>
      </c>
      <c r="J28" s="86">
        <v>253.20000000000002</v>
      </c>
      <c r="K28" s="86">
        <v>5.25</v>
      </c>
      <c r="L28" s="86">
        <v>112.60000000000001</v>
      </c>
      <c r="M28" s="86">
        <v>66.400000000000006</v>
      </c>
      <c r="N28" s="86">
        <v>0</v>
      </c>
      <c r="O28" s="86">
        <v>0</v>
      </c>
      <c r="P28" s="86">
        <v>14</v>
      </c>
      <c r="Q28" s="86">
        <v>380.2</v>
      </c>
      <c r="R28" s="86">
        <v>0</v>
      </c>
      <c r="S28" s="86">
        <v>375.2</v>
      </c>
      <c r="T28" s="86">
        <v>249.6</v>
      </c>
      <c r="U28" s="86">
        <v>1272.7</v>
      </c>
      <c r="V28" s="90">
        <v>460.90000000000003</v>
      </c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</row>
    <row r="29" spans="1:54" x14ac:dyDescent="0.2">
      <c r="A29" s="74" t="s">
        <v>25</v>
      </c>
      <c r="B29" s="86">
        <v>1220.8</v>
      </c>
      <c r="C29" s="86">
        <v>528</v>
      </c>
      <c r="D29" s="75">
        <v>2.8000000000000003</v>
      </c>
      <c r="E29" s="75">
        <v>2</v>
      </c>
      <c r="F29" s="75">
        <v>136.5</v>
      </c>
      <c r="G29" s="75">
        <v>99.2</v>
      </c>
      <c r="H29" s="75">
        <v>13.5</v>
      </c>
      <c r="I29" s="75">
        <v>52.800000000000004</v>
      </c>
      <c r="J29" s="75">
        <v>259.60000000000002</v>
      </c>
      <c r="K29" s="75">
        <v>6.15</v>
      </c>
      <c r="L29" s="75">
        <v>113.60000000000001</v>
      </c>
      <c r="M29" s="75">
        <v>66.8</v>
      </c>
      <c r="N29" s="75">
        <v>0</v>
      </c>
      <c r="O29" s="75">
        <v>0</v>
      </c>
      <c r="P29" s="75">
        <v>14.8</v>
      </c>
      <c r="Q29" s="75">
        <v>385.2</v>
      </c>
      <c r="R29" s="75">
        <v>0</v>
      </c>
      <c r="S29" s="75">
        <v>389.2</v>
      </c>
      <c r="T29" s="75">
        <v>257.60000000000002</v>
      </c>
      <c r="U29" s="75">
        <v>1299.1000000000001</v>
      </c>
      <c r="V29" s="76">
        <v>541.20000000000005</v>
      </c>
    </row>
    <row r="30" spans="1:54" ht="13.5" thickBot="1" x14ac:dyDescent="0.25">
      <c r="A30" s="77" t="s">
        <v>26</v>
      </c>
      <c r="B30" s="87">
        <v>1206.4000000000001</v>
      </c>
      <c r="C30" s="87">
        <v>486.40000000000003</v>
      </c>
      <c r="D30" s="78">
        <v>2.9</v>
      </c>
      <c r="E30" s="78">
        <v>1.9000000000000001</v>
      </c>
      <c r="F30" s="78">
        <v>123.60000000000001</v>
      </c>
      <c r="G30" s="78">
        <v>76.8</v>
      </c>
      <c r="H30" s="78">
        <v>16.95</v>
      </c>
      <c r="I30" s="78">
        <v>47.7</v>
      </c>
      <c r="J30" s="78">
        <v>273.60000000000002</v>
      </c>
      <c r="K30" s="78">
        <v>5.25</v>
      </c>
      <c r="L30" s="78">
        <v>106.2</v>
      </c>
      <c r="M30" s="78">
        <v>68.8</v>
      </c>
      <c r="N30" s="78">
        <v>0</v>
      </c>
      <c r="O30" s="78">
        <v>0</v>
      </c>
      <c r="P30" s="78">
        <v>13.8</v>
      </c>
      <c r="Q30" s="78">
        <v>365</v>
      </c>
      <c r="R30" s="78">
        <v>0</v>
      </c>
      <c r="S30" s="78">
        <v>388.40000000000003</v>
      </c>
      <c r="T30" s="78">
        <v>250.8</v>
      </c>
      <c r="U30" s="78">
        <v>1273.8</v>
      </c>
      <c r="V30" s="79">
        <v>498.3</v>
      </c>
    </row>
    <row r="31" spans="1:54" s="54" customFormat="1" hidden="1" x14ac:dyDescent="0.2">
      <c r="A31" s="46" t="s">
        <v>2</v>
      </c>
      <c r="B31" s="88">
        <f t="shared" ref="B31:V31" si="0">SUM(B7:B30)</f>
        <v>29593.600000000002</v>
      </c>
      <c r="C31" s="88">
        <f t="shared" si="0"/>
        <v>12150.4</v>
      </c>
      <c r="D31" s="54">
        <f t="shared" si="0"/>
        <v>67.3</v>
      </c>
      <c r="E31" s="54">
        <f t="shared" si="0"/>
        <v>48.599999999999987</v>
      </c>
      <c r="F31" s="54">
        <f t="shared" si="0"/>
        <v>2458.1999999999994</v>
      </c>
      <c r="G31" s="54">
        <f t="shared" si="0"/>
        <v>2230.3999999999996</v>
      </c>
      <c r="H31" s="54">
        <f t="shared" si="0"/>
        <v>344.40000000000009</v>
      </c>
      <c r="I31" s="54">
        <f t="shared" si="0"/>
        <v>1367.1</v>
      </c>
      <c r="J31" s="54">
        <f t="shared" si="0"/>
        <v>6866.4000000000015</v>
      </c>
      <c r="K31" s="54">
        <f t="shared" si="0"/>
        <v>140.39999999999998</v>
      </c>
      <c r="L31" s="54">
        <f t="shared" si="0"/>
        <v>2904.599999999999</v>
      </c>
      <c r="M31" s="54">
        <f t="shared" si="0"/>
        <v>1734.4</v>
      </c>
      <c r="N31" s="54">
        <f t="shared" si="0"/>
        <v>0</v>
      </c>
      <c r="O31" s="54">
        <f t="shared" si="0"/>
        <v>0</v>
      </c>
      <c r="P31" s="54">
        <f t="shared" si="0"/>
        <v>397.2000000000001</v>
      </c>
      <c r="Q31" s="54">
        <f t="shared" si="0"/>
        <v>9182.4000000000015</v>
      </c>
      <c r="R31" s="54">
        <f t="shared" si="0"/>
        <v>0</v>
      </c>
      <c r="S31" s="54">
        <f t="shared" si="0"/>
        <v>8453.2000000000007</v>
      </c>
      <c r="T31" s="54">
        <f t="shared" si="0"/>
        <v>6572.4000000000024</v>
      </c>
      <c r="U31" s="54">
        <f t="shared" si="0"/>
        <v>31333.5</v>
      </c>
      <c r="V31" s="54">
        <f t="shared" si="0"/>
        <v>12438.800000000003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Кадников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59</v>
      </c>
      <c r="E6" s="61" t="s">
        <v>57</v>
      </c>
      <c r="F6" s="41" t="s">
        <v>58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2019-06-21T08:39:27Z</dcterms:modified>
</cp:coreProperties>
</file>