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<sst xmlns="http://schemas.openxmlformats.org/spreadsheetml/2006/main" count="131" uniqueCount="103">
  <si>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</si>
  <si>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</si>
  <si>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</si>
  <si>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</si>
  <si>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</si>
  <si>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</si>
  <si>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</si>
  <si>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</si>
  <si>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</si>
  <si>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</si>
  <si>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</si>
  <si>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</si>
  <si>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</si>
  <si>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</si>
  <si>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</si>
  <si>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</si>
  <si>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</si>
  <si>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</si>
  <si>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</si>
  <si>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</si>
  <si>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</si>
  <si>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</si>
  <si>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</si>
  <si>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</si>
  <si>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</si>
  <si>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</si>
  <si>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</si>
  <si>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</si>
  <si>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</si>
  <si>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</si>
  <si>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</si>
  <si>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</si>
  <si>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</si>
  <si>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</si>
  <si>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</si>
  <si>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Грязовец</t>
  </si>
  <si>
    <t xml:space="preserve"> 0,4 Грязовец ТСН 1 ао</t>
  </si>
  <si>
    <t xml:space="preserve"> 0,4 Грязовец ТСН 2 ао</t>
  </si>
  <si>
    <t xml:space="preserve"> 10 Грязовец Т 1 ап RS</t>
  </si>
  <si>
    <t xml:space="preserve"> 10 Грязовец Т 2 ап RS</t>
  </si>
  <si>
    <t xml:space="preserve"> 10 Грязовец-Авторемзавод ао RS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</si>
  <si>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</si>
  <si>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</si>
  <si>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</si>
  <si>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</si>
  <si>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</si>
  <si>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</si>
  <si>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</si>
  <si>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Грязовец-к.з Заря ао RS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</si>
  <si>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</si>
  <si>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</si>
  <si>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</si>
  <si>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 RS</t>
  </si>
  <si>
    <t xml:space="preserve"> 10 Грязовец-РКРМ ао RS</t>
  </si>
  <si>
    <t xml:space="preserve"> 10 Грязовец-Ростиловский ао RS</t>
  </si>
  <si>
    <t xml:space="preserve"> 10 Грязовец-с.з Правда ао RS</t>
  </si>
  <si>
    <t xml:space="preserve"> 10 Грязовец-с.з Согласие ао RS</t>
  </si>
  <si>
    <t xml:space="preserve"> 10 Грязовец-СОМ ао RS</t>
  </si>
  <si>
    <t xml:space="preserve"> 10 Грязовец-СУС ао RS</t>
  </si>
  <si>
    <t xml:space="preserve"> 10 Грязовец-с.х Покровский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</si>
  <si>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</si>
  <si>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</si>
  <si>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</si>
  <si>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</si>
  <si>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ап RS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</si>
  <si>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</si>
  <si>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</si>
  <si>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</si>
  <si>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</si>
  <si>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</si>
  <si>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</si>
  <si>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</si>
  <si>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</si>
  <si>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 RS</t>
  </si>
  <si>
    <t xml:space="preserve"> 110 Грязовец-Грязовец 2 ао (архив)</t>
  </si>
  <si>
    <t xml:space="preserve"> 110 Грязовец-Грязовец 2 ап RS</t>
  </si>
  <si>
    <t xml:space="preserve"> 110 Грязовец-Грязовец 2 ап (архив)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</si>
  <si>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</si>
  <si>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</si>
  <si>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</si>
  <si>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</si>
  <si>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</si>
  <si>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</si>
  <si>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</si>
  <si>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</si>
  <si>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</si>
  <si>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</si>
  <si>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</si>
  <si>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</si>
  <si>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ап RS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</si>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</sst>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0" fontId="2" fillId="2" borderId="0" xfId="0" applyFont="1" applyFill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0" fontId="3" fillId="2" borderId="19" xfId="0" applyFont="1" applyFill="1" applyBorder="1" applyAlignment="1">
      <alignment horizontal="left" vertical="center" wrapText="1"/>
    </xf>
    <xf numFmtId="0" fontId="2" fillId="2" borderId="22" xfId="0" applyFont="1" applyFill="1" applyBorder="1"/>
    <xf numFmtId="0" fontId="2" fillId="2" borderId="28" xfId="0" applyFont="1" applyFill="1" applyBorder="1"/>
    <xf numFmtId="4" fontId="3" fillId="3" borderId="24" xfId="0" applyNumberFormat="1" applyFont="1" applyFill="1" applyBorder="1" applyAlignment="1">
      <alignment horizontal="center" vertical="center" wrapText="1"/>
    </xf>
    <xf numFmtId="4" fontId="2" fillId="3" borderId="25" xfId="0" applyNumberFormat="1" applyFont="1" applyFill="1" applyBorder="1"/>
    <xf numFmtId="0" fontId="2" fillId="3" borderId="25" xfId="0" applyFont="1" applyFill="1" applyBorder="1"/>
    <xf numFmtId="0" fontId="2" fillId="3" borderId="26" xfId="0" applyFont="1" applyFill="1" applyBorder="1"/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AB7" activePane="bottomRight" state="frozen"/>
      <selection pane="topRight" activeCell="B1" sqref="B1"/>
      <selection pane="bottomLeft" activeCell="A7" sqref="A7"/>
      <selection pane="bottomRight" activeCell="AG35" sqref="AG35"/>
    </sheetView>
  </sheetViews>
  <sheetFormatPr defaultRowHeight="12.75" x14ac:dyDescent="0.2"/>
  <cols>
    <col min="1" max="1" width="11.5703125" style="1" customWidth="1"/>
    <col min="2" max="3" width="18.7109375" style="45" customWidth="1"/>
    <col min="4" max="5" width="18.7109375" style="91" customWidth="1"/>
    <col min="6" max="29" width="18.7109375" style="45" customWidth="1"/>
    <col min="30" max="31" width="18.7109375" style="91" customWidth="1"/>
    <col min="32" max="54" width="18.7109375" style="45" customWidth="1"/>
    <col min="55" max="56" width="9.140625" style="90"/>
    <col min="57" max="16384" width="9.140625" style="1"/>
  </cols>
  <sheetData>
    <row r="1" spans="1:65" x14ac:dyDescent="0.2">
      <c r="A1" s="42"/>
    </row>
    <row r="2" spans="1:65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5" ht="15.75" x14ac:dyDescent="0.25">
      <c r="A3" s="42"/>
      <c r="B3" s="53" t="str">
        <f>IF(isOV="","",isOV)</f>
        <v/>
      </c>
    </row>
    <row r="4" spans="1:65" s="50" customFormat="1" ht="15.75" x14ac:dyDescent="0.25">
      <c r="A4" s="44"/>
      <c r="B4" s="54"/>
      <c r="C4" s="54"/>
      <c r="D4" s="92"/>
      <c r="E4" s="9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92"/>
      <c r="AE4" s="92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98"/>
      <c r="BD4" s="98"/>
      <c r="BM4" s="85" t="s">
        <v>33</v>
      </c>
    </row>
    <row r="5" spans="1:65" s="51" customFormat="1" ht="16.5" thickBot="1" x14ac:dyDescent="0.3">
      <c r="A5" s="43" t="str">
        <f>IF(group="","",group)</f>
        <v>ПС 110 кВ Грязовец</v>
      </c>
      <c r="B5" s="53"/>
      <c r="C5" s="53"/>
      <c r="D5" s="93"/>
      <c r="E5" s="9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93"/>
      <c r="AE5" s="9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99"/>
      <c r="BD5" s="99"/>
      <c r="BM5" s="84" t="s">
        <v>34</v>
      </c>
    </row>
    <row r="6" spans="1:65" s="56" customFormat="1" ht="56.25" customHeight="1" thickBot="1" x14ac:dyDescent="0.25">
      <c r="A6" s="68" t="s">
        <v>29</v>
      </c>
      <c r="B6" s="69" t="s">
        <v>36</v>
      </c>
      <c r="C6" s="69" t="s">
        <v>37</v>
      </c>
      <c r="D6" s="94" t="s">
        <v>38</v>
      </c>
      <c r="E6" s="94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94" t="s">
        <v>64</v>
      </c>
      <c r="AE6" s="94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100" t="s">
        <v>89</v>
      </c>
      <c r="BD6" s="10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1" t="s">
        <v>99</v>
      </c>
    </row>
    <row r="7" spans="1:65" x14ac:dyDescent="0.2">
      <c r="A7" s="72" t="s">
        <v>3</v>
      </c>
      <c r="B7" s="73"/>
      <c r="C7" s="73"/>
      <c r="D7" s="95">
        <v>984</v>
      </c>
      <c r="E7" s="95">
        <v>1560</v>
      </c>
      <c r="F7" s="73">
        <v>161.6</v>
      </c>
      <c r="G7" s="73">
        <v>4.8</v>
      </c>
      <c r="H7" s="73">
        <v>436.8</v>
      </c>
      <c r="I7" s="73">
        <v>437.1</v>
      </c>
      <c r="J7" s="73">
        <v>329.6</v>
      </c>
      <c r="K7" s="73">
        <v>329.6</v>
      </c>
      <c r="L7" s="73">
        <v>297.60000000000002</v>
      </c>
      <c r="M7" s="73">
        <v>296.40000000000003</v>
      </c>
      <c r="N7" s="73">
        <v>53.1</v>
      </c>
      <c r="O7" s="73">
        <v>126.60000000000001</v>
      </c>
      <c r="P7" s="73">
        <v>475.2</v>
      </c>
      <c r="Q7" s="73">
        <v>475.2</v>
      </c>
      <c r="R7" s="73">
        <v>129.6</v>
      </c>
      <c r="S7" s="73">
        <v>9.6</v>
      </c>
      <c r="T7" s="73">
        <v>28</v>
      </c>
      <c r="U7" s="73">
        <v>87.600000000000009</v>
      </c>
      <c r="V7" s="73">
        <v>48</v>
      </c>
      <c r="W7" s="73">
        <v>157.20000000000002</v>
      </c>
      <c r="X7" s="73">
        <v>16.8</v>
      </c>
      <c r="Y7" s="73">
        <v>235.8</v>
      </c>
      <c r="Z7" s="73">
        <v>0</v>
      </c>
      <c r="AA7" s="73">
        <v>0</v>
      </c>
      <c r="AB7" s="73">
        <v>10612.800000000001</v>
      </c>
      <c r="AC7" s="73">
        <v>10612.800000000001</v>
      </c>
      <c r="AD7" s="95">
        <v>1584</v>
      </c>
      <c r="AE7" s="95">
        <v>2501.4</v>
      </c>
      <c r="AF7" s="73">
        <v>8.8000000000000007</v>
      </c>
      <c r="AG7" s="73">
        <v>4.4000000000000004</v>
      </c>
      <c r="AH7" s="73">
        <v>3366</v>
      </c>
      <c r="AI7" s="73">
        <v>0</v>
      </c>
      <c r="AJ7" s="73">
        <v>0</v>
      </c>
      <c r="AK7" s="73">
        <v>10243.200000000001</v>
      </c>
      <c r="AL7" s="73">
        <v>10243.200000000001</v>
      </c>
      <c r="AM7" s="73">
        <v>0</v>
      </c>
      <c r="AN7" s="73"/>
      <c r="AO7" s="73">
        <v>0</v>
      </c>
      <c r="AP7" s="73"/>
      <c r="AQ7" s="73">
        <v>19272</v>
      </c>
      <c r="AR7" s="73">
        <v>19258.8</v>
      </c>
      <c r="AS7" s="73">
        <v>0</v>
      </c>
      <c r="AT7" s="73">
        <v>0</v>
      </c>
      <c r="AU7" s="73">
        <v>132</v>
      </c>
      <c r="AV7" s="73">
        <v>132</v>
      </c>
      <c r="AW7" s="73">
        <v>0</v>
      </c>
      <c r="AX7" s="73">
        <v>0</v>
      </c>
      <c r="AY7" s="73">
        <v>475.2</v>
      </c>
      <c r="AZ7" s="73">
        <v>475.2</v>
      </c>
      <c r="BA7" s="73">
        <v>765.6</v>
      </c>
      <c r="BB7" s="73">
        <v>765.6</v>
      </c>
      <c r="BC7" s="101">
        <v>560</v>
      </c>
      <c r="BD7" s="101">
        <v>861</v>
      </c>
      <c r="BE7" s="74">
        <v>859.6</v>
      </c>
      <c r="BF7" s="74">
        <v>858.2</v>
      </c>
      <c r="BG7" s="74">
        <v>0</v>
      </c>
      <c r="BH7" s="74">
        <v>0</v>
      </c>
      <c r="BI7" s="74">
        <v>0</v>
      </c>
      <c r="BJ7" s="74">
        <v>68.600000000000009</v>
      </c>
      <c r="BK7" s="74">
        <v>658</v>
      </c>
      <c r="BL7" s="74">
        <v>658</v>
      </c>
      <c r="BM7" s="75">
        <v>0</v>
      </c>
    </row>
    <row r="8" spans="1:65" x14ac:dyDescent="0.2">
      <c r="A8" s="76" t="s">
        <v>4</v>
      </c>
      <c r="B8" s="77"/>
      <c r="C8" s="77"/>
      <c r="D8" s="87">
        <v>934</v>
      </c>
      <c r="E8" s="87">
        <v>1440</v>
      </c>
      <c r="F8" s="77">
        <v>157.6</v>
      </c>
      <c r="G8" s="77">
        <v>4</v>
      </c>
      <c r="H8" s="77">
        <v>412.2</v>
      </c>
      <c r="I8" s="77">
        <v>411.90000000000003</v>
      </c>
      <c r="J8" s="77">
        <v>304.8</v>
      </c>
      <c r="K8" s="77">
        <v>304.8</v>
      </c>
      <c r="L8" s="77">
        <v>283.2</v>
      </c>
      <c r="M8" s="77">
        <v>283.2</v>
      </c>
      <c r="N8" s="77">
        <v>52.2</v>
      </c>
      <c r="O8" s="77">
        <v>111.3</v>
      </c>
      <c r="P8" s="77">
        <v>430.8</v>
      </c>
      <c r="Q8" s="77">
        <v>430.8</v>
      </c>
      <c r="R8" s="77">
        <v>127.2</v>
      </c>
      <c r="S8" s="77">
        <v>9.3000000000000007</v>
      </c>
      <c r="T8" s="77">
        <v>27.2</v>
      </c>
      <c r="U8" s="77">
        <v>87.8</v>
      </c>
      <c r="V8" s="77">
        <v>46.4</v>
      </c>
      <c r="W8" s="77">
        <v>141.6</v>
      </c>
      <c r="X8" s="77">
        <v>17.400000000000002</v>
      </c>
      <c r="Y8" s="77">
        <v>215.70000000000002</v>
      </c>
      <c r="Z8" s="77">
        <v>0</v>
      </c>
      <c r="AA8" s="77">
        <v>0</v>
      </c>
      <c r="AB8" s="77">
        <v>10665.6</v>
      </c>
      <c r="AC8" s="77">
        <v>10678.800000000001</v>
      </c>
      <c r="AD8" s="87">
        <v>1518</v>
      </c>
      <c r="AE8" s="87">
        <v>2376</v>
      </c>
      <c r="AF8" s="77">
        <v>0</v>
      </c>
      <c r="AG8" s="77">
        <v>0</v>
      </c>
      <c r="AH8" s="77">
        <v>6173.2</v>
      </c>
      <c r="AI8" s="77">
        <v>0</v>
      </c>
      <c r="AJ8" s="77">
        <v>0</v>
      </c>
      <c r="AK8" s="77">
        <v>10269.6</v>
      </c>
      <c r="AL8" s="77">
        <v>10269.6</v>
      </c>
      <c r="AM8" s="77">
        <v>0</v>
      </c>
      <c r="AN8" s="77"/>
      <c r="AO8" s="77">
        <v>0</v>
      </c>
      <c r="AP8" s="77"/>
      <c r="AQ8" s="77">
        <v>20539.2</v>
      </c>
      <c r="AR8" s="77">
        <v>20539.2</v>
      </c>
      <c r="AS8" s="77">
        <v>0</v>
      </c>
      <c r="AT8" s="77">
        <v>0</v>
      </c>
      <c r="AU8" s="77">
        <v>132</v>
      </c>
      <c r="AV8" s="77">
        <v>132</v>
      </c>
      <c r="AW8" s="77">
        <v>0</v>
      </c>
      <c r="AX8" s="77">
        <v>0</v>
      </c>
      <c r="AY8" s="77">
        <v>1716</v>
      </c>
      <c r="AZ8" s="77">
        <v>1716</v>
      </c>
      <c r="BA8" s="77">
        <v>79.2</v>
      </c>
      <c r="BB8" s="77">
        <v>66</v>
      </c>
      <c r="BC8" s="88">
        <v>560</v>
      </c>
      <c r="BD8" s="88">
        <v>852.6</v>
      </c>
      <c r="BE8" s="78">
        <v>848.4</v>
      </c>
      <c r="BF8" s="78">
        <v>848.4</v>
      </c>
      <c r="BG8" s="78">
        <v>0</v>
      </c>
      <c r="BH8" s="78">
        <v>0</v>
      </c>
      <c r="BI8" s="78">
        <v>0</v>
      </c>
      <c r="BJ8" s="78">
        <v>68.600000000000009</v>
      </c>
      <c r="BK8" s="78">
        <v>652.4</v>
      </c>
      <c r="BL8" s="78">
        <v>652.4</v>
      </c>
      <c r="BM8" s="79">
        <v>0</v>
      </c>
    </row>
    <row r="9" spans="1:65" x14ac:dyDescent="0.2">
      <c r="A9" s="76" t="s">
        <v>5</v>
      </c>
      <c r="B9" s="77"/>
      <c r="C9" s="77"/>
      <c r="D9" s="87">
        <v>910</v>
      </c>
      <c r="E9" s="87">
        <v>1389</v>
      </c>
      <c r="F9" s="77">
        <v>154.4</v>
      </c>
      <c r="G9" s="77">
        <v>4</v>
      </c>
      <c r="H9" s="77">
        <v>348.6</v>
      </c>
      <c r="I9" s="77">
        <v>348.6</v>
      </c>
      <c r="J9" s="77">
        <v>224.8</v>
      </c>
      <c r="K9" s="77">
        <v>225.20000000000002</v>
      </c>
      <c r="L9" s="77">
        <v>244.8</v>
      </c>
      <c r="M9" s="77">
        <v>246</v>
      </c>
      <c r="N9" s="77">
        <v>57</v>
      </c>
      <c r="O9" s="77">
        <v>109.5</v>
      </c>
      <c r="P9" s="77">
        <v>496.8</v>
      </c>
      <c r="Q9" s="77">
        <v>497.40000000000003</v>
      </c>
      <c r="R9" s="77">
        <v>129</v>
      </c>
      <c r="S9" s="77">
        <v>9.75</v>
      </c>
      <c r="T9" s="77">
        <v>28.400000000000002</v>
      </c>
      <c r="U9" s="77">
        <v>98.600000000000009</v>
      </c>
      <c r="V9" s="77">
        <v>47.2</v>
      </c>
      <c r="W9" s="77">
        <v>159.6</v>
      </c>
      <c r="X9" s="77">
        <v>17.100000000000001</v>
      </c>
      <c r="Y9" s="77">
        <v>210</v>
      </c>
      <c r="Z9" s="77">
        <v>0</v>
      </c>
      <c r="AA9" s="77">
        <v>0</v>
      </c>
      <c r="AB9" s="77">
        <v>11800.800000000001</v>
      </c>
      <c r="AC9" s="77">
        <v>11774.4</v>
      </c>
      <c r="AD9" s="87">
        <v>1498.2</v>
      </c>
      <c r="AE9" s="87">
        <v>2336.4</v>
      </c>
      <c r="AF9" s="77">
        <v>0</v>
      </c>
      <c r="AG9" s="77">
        <v>0</v>
      </c>
      <c r="AH9" s="77">
        <v>4980.8</v>
      </c>
      <c r="AI9" s="77">
        <v>0</v>
      </c>
      <c r="AJ9" s="77">
        <v>0</v>
      </c>
      <c r="AK9" s="77">
        <v>11022</v>
      </c>
      <c r="AL9" s="77">
        <v>11022</v>
      </c>
      <c r="AM9" s="77">
        <v>0</v>
      </c>
      <c r="AN9" s="77"/>
      <c r="AO9" s="77">
        <v>0</v>
      </c>
      <c r="AP9" s="77"/>
      <c r="AQ9" s="77">
        <v>19852.8</v>
      </c>
      <c r="AR9" s="77">
        <v>19866</v>
      </c>
      <c r="AS9" s="77">
        <v>0</v>
      </c>
      <c r="AT9" s="77">
        <v>0</v>
      </c>
      <c r="AU9" s="77">
        <v>132</v>
      </c>
      <c r="AV9" s="77">
        <v>132</v>
      </c>
      <c r="AW9" s="77">
        <v>0</v>
      </c>
      <c r="AX9" s="77">
        <v>0</v>
      </c>
      <c r="AY9" s="77">
        <v>3326.4</v>
      </c>
      <c r="AZ9" s="77">
        <v>3313.2000000000003</v>
      </c>
      <c r="BA9" s="77">
        <v>0</v>
      </c>
      <c r="BB9" s="77">
        <v>0</v>
      </c>
      <c r="BC9" s="88">
        <v>553</v>
      </c>
      <c r="BD9" s="88">
        <v>877.80000000000007</v>
      </c>
      <c r="BE9" s="78">
        <v>873.6</v>
      </c>
      <c r="BF9" s="78">
        <v>873.6</v>
      </c>
      <c r="BG9" s="78">
        <v>0</v>
      </c>
      <c r="BH9" s="78">
        <v>0</v>
      </c>
      <c r="BI9" s="78">
        <v>0</v>
      </c>
      <c r="BJ9" s="78">
        <v>68.600000000000009</v>
      </c>
      <c r="BK9" s="78">
        <v>652.4</v>
      </c>
      <c r="BL9" s="78">
        <v>653.80000000000007</v>
      </c>
      <c r="BM9" s="79">
        <v>0</v>
      </c>
    </row>
    <row r="10" spans="1:65" s="90" customFormat="1" x14ac:dyDescent="0.2">
      <c r="A10" s="86" t="s">
        <v>6</v>
      </c>
      <c r="B10" s="87"/>
      <c r="C10" s="87"/>
      <c r="D10" s="87">
        <v>862</v>
      </c>
      <c r="E10" s="87">
        <v>1350</v>
      </c>
      <c r="F10" s="87">
        <v>150.4</v>
      </c>
      <c r="G10" s="87">
        <v>4</v>
      </c>
      <c r="H10" s="87">
        <v>334.8</v>
      </c>
      <c r="I10" s="87">
        <v>334.8</v>
      </c>
      <c r="J10" s="87">
        <v>223.20000000000002</v>
      </c>
      <c r="K10" s="87">
        <v>222.8</v>
      </c>
      <c r="L10" s="87">
        <v>240</v>
      </c>
      <c r="M10" s="87">
        <v>240</v>
      </c>
      <c r="N10" s="87">
        <v>52.800000000000004</v>
      </c>
      <c r="O10" s="87">
        <v>111.3</v>
      </c>
      <c r="P10" s="87">
        <v>485.40000000000003</v>
      </c>
      <c r="Q10" s="87">
        <v>484.8</v>
      </c>
      <c r="R10" s="87">
        <v>127.8</v>
      </c>
      <c r="S10" s="87">
        <v>9.9</v>
      </c>
      <c r="T10" s="87">
        <v>24.8</v>
      </c>
      <c r="U10" s="87">
        <v>91</v>
      </c>
      <c r="V10" s="87">
        <v>46.800000000000004</v>
      </c>
      <c r="W10" s="87">
        <v>150.4</v>
      </c>
      <c r="X10" s="87">
        <v>17.400000000000002</v>
      </c>
      <c r="Y10" s="87">
        <v>194.70000000000002</v>
      </c>
      <c r="Z10" s="87">
        <v>0</v>
      </c>
      <c r="AA10" s="87">
        <v>0</v>
      </c>
      <c r="AB10" s="87">
        <v>10982.4</v>
      </c>
      <c r="AC10" s="87">
        <v>11008.800000000001</v>
      </c>
      <c r="AD10" s="87">
        <v>1485</v>
      </c>
      <c r="AE10" s="87">
        <v>2310</v>
      </c>
      <c r="AF10" s="87">
        <v>0</v>
      </c>
      <c r="AG10" s="87">
        <v>0</v>
      </c>
      <c r="AH10" s="87">
        <v>8813.2000000000007</v>
      </c>
      <c r="AI10" s="87">
        <v>0</v>
      </c>
      <c r="AJ10" s="87">
        <v>0</v>
      </c>
      <c r="AK10" s="87">
        <v>10216.800000000001</v>
      </c>
      <c r="AL10" s="87">
        <v>10216.800000000001</v>
      </c>
      <c r="AM10" s="87">
        <v>0</v>
      </c>
      <c r="AN10" s="87"/>
      <c r="AO10" s="87">
        <v>0</v>
      </c>
      <c r="AP10" s="87"/>
      <c r="AQ10" s="87">
        <v>20856</v>
      </c>
      <c r="AR10" s="87">
        <v>20856</v>
      </c>
      <c r="AS10" s="87">
        <v>0</v>
      </c>
      <c r="AT10" s="87">
        <v>0</v>
      </c>
      <c r="AU10" s="87">
        <v>132</v>
      </c>
      <c r="AV10" s="87">
        <v>132</v>
      </c>
      <c r="AW10" s="87">
        <v>0</v>
      </c>
      <c r="AX10" s="87">
        <v>0</v>
      </c>
      <c r="AY10" s="87">
        <v>4593.6000000000004</v>
      </c>
      <c r="AZ10" s="87">
        <v>4580.4000000000005</v>
      </c>
      <c r="BA10" s="87">
        <v>0</v>
      </c>
      <c r="BB10" s="87">
        <v>0</v>
      </c>
      <c r="BC10" s="88">
        <v>588</v>
      </c>
      <c r="BD10" s="88">
        <v>886.2</v>
      </c>
      <c r="BE10" s="88">
        <v>879.2</v>
      </c>
      <c r="BF10" s="88">
        <v>879.2</v>
      </c>
      <c r="BG10" s="88">
        <v>0</v>
      </c>
      <c r="BH10" s="88">
        <v>0</v>
      </c>
      <c r="BI10" s="88">
        <v>0</v>
      </c>
      <c r="BJ10" s="88">
        <v>68.600000000000009</v>
      </c>
      <c r="BK10" s="88">
        <v>688.80000000000007</v>
      </c>
      <c r="BL10" s="88">
        <v>687.4</v>
      </c>
      <c r="BM10" s="89">
        <v>0</v>
      </c>
    </row>
    <row r="11" spans="1:65" x14ac:dyDescent="0.2">
      <c r="A11" s="76" t="s">
        <v>7</v>
      </c>
      <c r="B11" s="77"/>
      <c r="C11" s="77"/>
      <c r="D11" s="87">
        <v>876</v>
      </c>
      <c r="E11" s="87">
        <v>1305</v>
      </c>
      <c r="F11" s="77">
        <v>152</v>
      </c>
      <c r="G11" s="77">
        <v>3.2</v>
      </c>
      <c r="H11" s="77">
        <v>327.60000000000002</v>
      </c>
      <c r="I11" s="77">
        <v>327.3</v>
      </c>
      <c r="J11" s="77">
        <v>212.8</v>
      </c>
      <c r="K11" s="77">
        <v>213.20000000000002</v>
      </c>
      <c r="L11" s="77">
        <v>232.8</v>
      </c>
      <c r="M11" s="77">
        <v>231.6</v>
      </c>
      <c r="N11" s="77">
        <v>49.2</v>
      </c>
      <c r="O11" s="77">
        <v>144.9</v>
      </c>
      <c r="P11" s="77">
        <v>447.6</v>
      </c>
      <c r="Q11" s="77">
        <v>447.6</v>
      </c>
      <c r="R11" s="77">
        <v>129</v>
      </c>
      <c r="S11" s="77">
        <v>10.5</v>
      </c>
      <c r="T11" s="77">
        <v>24</v>
      </c>
      <c r="U11" s="77">
        <v>103.60000000000001</v>
      </c>
      <c r="V11" s="77">
        <v>46</v>
      </c>
      <c r="W11" s="77">
        <v>153.6</v>
      </c>
      <c r="X11" s="77">
        <v>17.7</v>
      </c>
      <c r="Y11" s="77">
        <v>175.5</v>
      </c>
      <c r="Z11" s="77">
        <v>0</v>
      </c>
      <c r="AA11" s="77">
        <v>0</v>
      </c>
      <c r="AB11" s="77">
        <v>9952.8000000000011</v>
      </c>
      <c r="AC11" s="77">
        <v>9939.6</v>
      </c>
      <c r="AD11" s="87">
        <v>1537.8</v>
      </c>
      <c r="AE11" s="87">
        <v>2316.6</v>
      </c>
      <c r="AF11" s="77">
        <v>0</v>
      </c>
      <c r="AG11" s="77">
        <v>0</v>
      </c>
      <c r="AH11" s="77">
        <v>10067.200000000001</v>
      </c>
      <c r="AI11" s="77">
        <v>0</v>
      </c>
      <c r="AJ11" s="77">
        <v>0</v>
      </c>
      <c r="AK11" s="77">
        <v>9279.6</v>
      </c>
      <c r="AL11" s="77">
        <v>9286.2000000000007</v>
      </c>
      <c r="AM11" s="77">
        <v>0</v>
      </c>
      <c r="AN11" s="77"/>
      <c r="AO11" s="77">
        <v>0</v>
      </c>
      <c r="AP11" s="77"/>
      <c r="AQ11" s="77">
        <v>20697.600000000002</v>
      </c>
      <c r="AR11" s="77">
        <v>20671.2</v>
      </c>
      <c r="AS11" s="77">
        <v>0</v>
      </c>
      <c r="AT11" s="77">
        <v>0</v>
      </c>
      <c r="AU11" s="77">
        <v>132</v>
      </c>
      <c r="AV11" s="77">
        <v>132</v>
      </c>
      <c r="AW11" s="77">
        <v>0</v>
      </c>
      <c r="AX11" s="77">
        <v>0</v>
      </c>
      <c r="AY11" s="77">
        <v>3722.4</v>
      </c>
      <c r="AZ11" s="77">
        <v>3735.6</v>
      </c>
      <c r="BA11" s="77">
        <v>0</v>
      </c>
      <c r="BB11" s="77">
        <v>0</v>
      </c>
      <c r="BC11" s="88">
        <v>637</v>
      </c>
      <c r="BD11" s="88">
        <v>932.4</v>
      </c>
      <c r="BE11" s="78">
        <v>926.80000000000007</v>
      </c>
      <c r="BF11" s="78">
        <v>928.2</v>
      </c>
      <c r="BG11" s="78">
        <v>0</v>
      </c>
      <c r="BH11" s="78">
        <v>0</v>
      </c>
      <c r="BI11" s="78">
        <v>0</v>
      </c>
      <c r="BJ11" s="78">
        <v>70</v>
      </c>
      <c r="BK11" s="78">
        <v>722.4</v>
      </c>
      <c r="BL11" s="78">
        <v>723.80000000000007</v>
      </c>
      <c r="BM11" s="79">
        <v>0</v>
      </c>
    </row>
    <row r="12" spans="1:65" x14ac:dyDescent="0.2">
      <c r="A12" s="76" t="s">
        <v>8</v>
      </c>
      <c r="B12" s="77"/>
      <c r="C12" s="77"/>
      <c r="D12" s="87">
        <v>900</v>
      </c>
      <c r="E12" s="87">
        <v>1350</v>
      </c>
      <c r="F12" s="77">
        <v>178.8</v>
      </c>
      <c r="G12" s="77">
        <v>3.2</v>
      </c>
      <c r="H12" s="77">
        <v>336.6</v>
      </c>
      <c r="I12" s="77">
        <v>337.2</v>
      </c>
      <c r="J12" s="77">
        <v>215.20000000000002</v>
      </c>
      <c r="K12" s="77">
        <v>214.8</v>
      </c>
      <c r="L12" s="77">
        <v>235.20000000000002</v>
      </c>
      <c r="M12" s="77">
        <v>235.20000000000002</v>
      </c>
      <c r="N12" s="77">
        <v>51</v>
      </c>
      <c r="O12" s="77">
        <v>169.5</v>
      </c>
      <c r="P12" s="77">
        <v>447.6</v>
      </c>
      <c r="Q12" s="77">
        <v>447.90000000000003</v>
      </c>
      <c r="R12" s="77">
        <v>125</v>
      </c>
      <c r="S12" s="77">
        <v>10.5</v>
      </c>
      <c r="T12" s="77">
        <v>25.2</v>
      </c>
      <c r="U12" s="77">
        <v>102.4</v>
      </c>
      <c r="V12" s="77">
        <v>46</v>
      </c>
      <c r="W12" s="77">
        <v>153.20000000000002</v>
      </c>
      <c r="X12" s="77">
        <v>17.400000000000002</v>
      </c>
      <c r="Y12" s="77">
        <v>186.9</v>
      </c>
      <c r="Z12" s="77">
        <v>0</v>
      </c>
      <c r="AA12" s="77">
        <v>0</v>
      </c>
      <c r="AB12" s="77">
        <v>10164</v>
      </c>
      <c r="AC12" s="77">
        <v>10164</v>
      </c>
      <c r="AD12" s="87">
        <v>1577.4</v>
      </c>
      <c r="AE12" s="87">
        <v>2409</v>
      </c>
      <c r="AF12" s="77">
        <v>0</v>
      </c>
      <c r="AG12" s="77">
        <v>0</v>
      </c>
      <c r="AH12" s="77">
        <v>9020</v>
      </c>
      <c r="AI12" s="77">
        <v>0</v>
      </c>
      <c r="AJ12" s="77">
        <v>0</v>
      </c>
      <c r="AK12" s="77">
        <v>9451.2000000000007</v>
      </c>
      <c r="AL12" s="77">
        <v>9438</v>
      </c>
      <c r="AM12" s="77">
        <v>0</v>
      </c>
      <c r="AN12" s="77"/>
      <c r="AO12" s="77">
        <v>0</v>
      </c>
      <c r="AP12" s="77"/>
      <c r="AQ12" s="77">
        <v>20829.600000000002</v>
      </c>
      <c r="AR12" s="77">
        <v>20829.600000000002</v>
      </c>
      <c r="AS12" s="77">
        <v>0</v>
      </c>
      <c r="AT12" s="77">
        <v>0</v>
      </c>
      <c r="AU12" s="77">
        <v>132</v>
      </c>
      <c r="AV12" s="77">
        <v>132</v>
      </c>
      <c r="AW12" s="77">
        <v>0</v>
      </c>
      <c r="AX12" s="77">
        <v>0</v>
      </c>
      <c r="AY12" s="77">
        <v>2666.4</v>
      </c>
      <c r="AZ12" s="77">
        <v>2653.2000000000003</v>
      </c>
      <c r="BA12" s="77">
        <v>0</v>
      </c>
      <c r="BB12" s="77">
        <v>0</v>
      </c>
      <c r="BC12" s="88">
        <v>651</v>
      </c>
      <c r="BD12" s="88">
        <v>978.6</v>
      </c>
      <c r="BE12" s="78">
        <v>968.80000000000007</v>
      </c>
      <c r="BF12" s="78">
        <v>968.80000000000007</v>
      </c>
      <c r="BG12" s="78">
        <v>0</v>
      </c>
      <c r="BH12" s="78">
        <v>0</v>
      </c>
      <c r="BI12" s="78">
        <v>0</v>
      </c>
      <c r="BJ12" s="78">
        <v>68.600000000000009</v>
      </c>
      <c r="BK12" s="78">
        <v>747.6</v>
      </c>
      <c r="BL12" s="78">
        <v>746.2</v>
      </c>
      <c r="BM12" s="79">
        <v>0</v>
      </c>
    </row>
    <row r="13" spans="1:65" x14ac:dyDescent="0.2">
      <c r="A13" s="76" t="s">
        <v>9</v>
      </c>
      <c r="B13" s="77"/>
      <c r="C13" s="77"/>
      <c r="D13" s="87">
        <v>948</v>
      </c>
      <c r="E13" s="87">
        <v>1326</v>
      </c>
      <c r="F13" s="77">
        <v>185.6</v>
      </c>
      <c r="G13" s="77">
        <v>3.2</v>
      </c>
      <c r="H13" s="77">
        <v>335.40000000000003</v>
      </c>
      <c r="I13" s="77">
        <v>335.40000000000003</v>
      </c>
      <c r="J13" s="77">
        <v>228</v>
      </c>
      <c r="K13" s="77">
        <v>228</v>
      </c>
      <c r="L13" s="77">
        <v>242.4</v>
      </c>
      <c r="M13" s="77">
        <v>243.6</v>
      </c>
      <c r="N13" s="77">
        <v>48.6</v>
      </c>
      <c r="O13" s="77">
        <v>175.8</v>
      </c>
      <c r="P13" s="77">
        <v>397.2</v>
      </c>
      <c r="Q13" s="77">
        <v>396.90000000000003</v>
      </c>
      <c r="R13" s="77">
        <v>147.80000000000001</v>
      </c>
      <c r="S13" s="77">
        <v>9.3000000000000007</v>
      </c>
      <c r="T13" s="77">
        <v>25.6</v>
      </c>
      <c r="U13" s="77">
        <v>100.4</v>
      </c>
      <c r="V13" s="77">
        <v>43.2</v>
      </c>
      <c r="W13" s="77">
        <v>182</v>
      </c>
      <c r="X13" s="77">
        <v>18.3</v>
      </c>
      <c r="Y13" s="77">
        <v>193.20000000000002</v>
      </c>
      <c r="Z13" s="77">
        <v>0</v>
      </c>
      <c r="AA13" s="77">
        <v>0</v>
      </c>
      <c r="AB13" s="77">
        <v>11220</v>
      </c>
      <c r="AC13" s="77">
        <v>11233.2</v>
      </c>
      <c r="AD13" s="87">
        <v>1650</v>
      </c>
      <c r="AE13" s="87">
        <v>2402.4</v>
      </c>
      <c r="AF13" s="77">
        <v>0</v>
      </c>
      <c r="AG13" s="77">
        <v>0</v>
      </c>
      <c r="AH13" s="77">
        <v>6780.4000000000005</v>
      </c>
      <c r="AI13" s="77">
        <v>0</v>
      </c>
      <c r="AJ13" s="77">
        <v>0</v>
      </c>
      <c r="AK13" s="77">
        <v>10507.2</v>
      </c>
      <c r="AL13" s="77">
        <v>10520.4</v>
      </c>
      <c r="AM13" s="77">
        <v>0</v>
      </c>
      <c r="AN13" s="77"/>
      <c r="AO13" s="77">
        <v>0</v>
      </c>
      <c r="AP13" s="77"/>
      <c r="AQ13" s="77">
        <v>19905.600000000002</v>
      </c>
      <c r="AR13" s="77">
        <v>19905.600000000002</v>
      </c>
      <c r="AS13" s="77">
        <v>0</v>
      </c>
      <c r="AT13" s="77">
        <v>0</v>
      </c>
      <c r="AU13" s="77">
        <v>132</v>
      </c>
      <c r="AV13" s="77">
        <v>132</v>
      </c>
      <c r="AW13" s="77">
        <v>0</v>
      </c>
      <c r="AX13" s="77">
        <v>0</v>
      </c>
      <c r="AY13" s="77">
        <v>3484.8</v>
      </c>
      <c r="AZ13" s="77">
        <v>3484.8</v>
      </c>
      <c r="BA13" s="77">
        <v>0</v>
      </c>
      <c r="BB13" s="77">
        <v>13.200000000000001</v>
      </c>
      <c r="BC13" s="88">
        <v>672</v>
      </c>
      <c r="BD13" s="88">
        <v>987</v>
      </c>
      <c r="BE13" s="78">
        <v>977.2</v>
      </c>
      <c r="BF13" s="78">
        <v>977.2</v>
      </c>
      <c r="BG13" s="78">
        <v>0</v>
      </c>
      <c r="BH13" s="78">
        <v>0</v>
      </c>
      <c r="BI13" s="78">
        <v>0</v>
      </c>
      <c r="BJ13" s="78">
        <v>70</v>
      </c>
      <c r="BK13" s="78">
        <v>758.80000000000007</v>
      </c>
      <c r="BL13" s="78">
        <v>758.80000000000007</v>
      </c>
      <c r="BM13" s="79">
        <v>0</v>
      </c>
    </row>
    <row r="14" spans="1:65" x14ac:dyDescent="0.2">
      <c r="A14" s="76" t="s">
        <v>10</v>
      </c>
      <c r="B14" s="77"/>
      <c r="C14" s="77"/>
      <c r="D14" s="87">
        <v>946</v>
      </c>
      <c r="E14" s="87">
        <v>1329</v>
      </c>
      <c r="F14" s="77">
        <v>185.20000000000002</v>
      </c>
      <c r="G14" s="77">
        <v>2.4</v>
      </c>
      <c r="H14" s="77">
        <v>340.8</v>
      </c>
      <c r="I14" s="77">
        <v>340.5</v>
      </c>
      <c r="J14" s="77">
        <v>250.4</v>
      </c>
      <c r="K14" s="77">
        <v>250</v>
      </c>
      <c r="L14" s="77">
        <v>242.4</v>
      </c>
      <c r="M14" s="77">
        <v>242.4</v>
      </c>
      <c r="N14" s="77">
        <v>48.300000000000004</v>
      </c>
      <c r="O14" s="77">
        <v>165.3</v>
      </c>
      <c r="P14" s="77">
        <v>376.8</v>
      </c>
      <c r="Q14" s="77">
        <v>376.8</v>
      </c>
      <c r="R14" s="77">
        <v>142.80000000000001</v>
      </c>
      <c r="S14" s="77">
        <v>9.6</v>
      </c>
      <c r="T14" s="77">
        <v>29.6</v>
      </c>
      <c r="U14" s="77">
        <v>93.2</v>
      </c>
      <c r="V14" s="77">
        <v>42.800000000000004</v>
      </c>
      <c r="W14" s="77">
        <v>181.6</v>
      </c>
      <c r="X14" s="77">
        <v>25.2</v>
      </c>
      <c r="Y14" s="77">
        <v>193.8</v>
      </c>
      <c r="Z14" s="77">
        <v>0</v>
      </c>
      <c r="AA14" s="77">
        <v>0</v>
      </c>
      <c r="AB14" s="77">
        <v>10216.800000000001</v>
      </c>
      <c r="AC14" s="77">
        <v>10216.800000000001</v>
      </c>
      <c r="AD14" s="87">
        <v>1663.2</v>
      </c>
      <c r="AE14" s="87">
        <v>2409</v>
      </c>
      <c r="AF14" s="77">
        <v>0</v>
      </c>
      <c r="AG14" s="77">
        <v>0</v>
      </c>
      <c r="AH14" s="77">
        <v>6899.2</v>
      </c>
      <c r="AI14" s="77">
        <v>0</v>
      </c>
      <c r="AJ14" s="77">
        <v>0</v>
      </c>
      <c r="AK14" s="77">
        <v>9438</v>
      </c>
      <c r="AL14" s="77">
        <v>9431.4</v>
      </c>
      <c r="AM14" s="77">
        <v>0</v>
      </c>
      <c r="AN14" s="77"/>
      <c r="AO14" s="77">
        <v>0</v>
      </c>
      <c r="AP14" s="77"/>
      <c r="AQ14" s="77">
        <v>18876</v>
      </c>
      <c r="AR14" s="77">
        <v>18902.400000000001</v>
      </c>
      <c r="AS14" s="77">
        <v>0</v>
      </c>
      <c r="AT14" s="77">
        <v>0</v>
      </c>
      <c r="AU14" s="77">
        <v>105.60000000000001</v>
      </c>
      <c r="AV14" s="77">
        <v>118.8</v>
      </c>
      <c r="AW14" s="77">
        <v>0</v>
      </c>
      <c r="AX14" s="77">
        <v>0</v>
      </c>
      <c r="AY14" s="77">
        <v>2481.6</v>
      </c>
      <c r="AZ14" s="77">
        <v>2494.8000000000002</v>
      </c>
      <c r="BA14" s="77">
        <v>26.400000000000002</v>
      </c>
      <c r="BB14" s="77">
        <v>0</v>
      </c>
      <c r="BC14" s="88">
        <v>693</v>
      </c>
      <c r="BD14" s="88">
        <v>982.80000000000007</v>
      </c>
      <c r="BE14" s="78">
        <v>971.6</v>
      </c>
      <c r="BF14" s="78">
        <v>971.6</v>
      </c>
      <c r="BG14" s="78">
        <v>0</v>
      </c>
      <c r="BH14" s="78">
        <v>0</v>
      </c>
      <c r="BI14" s="78">
        <v>0</v>
      </c>
      <c r="BJ14" s="78">
        <v>65.8</v>
      </c>
      <c r="BK14" s="78">
        <v>767.2</v>
      </c>
      <c r="BL14" s="78">
        <v>768.6</v>
      </c>
      <c r="BM14" s="79">
        <v>0</v>
      </c>
    </row>
    <row r="15" spans="1:65" s="107" customFormat="1" x14ac:dyDescent="0.2">
      <c r="A15" s="103" t="s">
        <v>11</v>
      </c>
      <c r="B15" s="104"/>
      <c r="C15" s="104"/>
      <c r="D15" s="87">
        <v>1046</v>
      </c>
      <c r="E15" s="87">
        <v>1647</v>
      </c>
      <c r="F15" s="104">
        <v>259.60000000000002</v>
      </c>
      <c r="G15" s="104">
        <v>4</v>
      </c>
      <c r="H15" s="104">
        <v>401.40000000000003</v>
      </c>
      <c r="I15" s="104">
        <v>401.1</v>
      </c>
      <c r="J15" s="104">
        <v>404.8</v>
      </c>
      <c r="K15" s="104">
        <v>404.8</v>
      </c>
      <c r="L15" s="104">
        <v>112.8</v>
      </c>
      <c r="M15" s="104">
        <v>112.8</v>
      </c>
      <c r="N15" s="104">
        <v>45.300000000000004</v>
      </c>
      <c r="O15" s="104">
        <v>189.6</v>
      </c>
      <c r="P15" s="104">
        <v>649.20000000000005</v>
      </c>
      <c r="Q15" s="104">
        <v>649.5</v>
      </c>
      <c r="R15" s="104">
        <v>141</v>
      </c>
      <c r="S15" s="104">
        <v>10.8</v>
      </c>
      <c r="T15" s="104">
        <v>24.8</v>
      </c>
      <c r="U15" s="104">
        <v>94.4</v>
      </c>
      <c r="V15" s="104">
        <v>39.200000000000003</v>
      </c>
      <c r="W15" s="104">
        <v>156</v>
      </c>
      <c r="X15" s="104">
        <v>24.6</v>
      </c>
      <c r="Y15" s="104">
        <v>209.4</v>
      </c>
      <c r="Z15" s="104">
        <v>0</v>
      </c>
      <c r="AA15" s="104">
        <v>0</v>
      </c>
      <c r="AB15" s="104">
        <v>7893.6</v>
      </c>
      <c r="AC15" s="104">
        <v>7893.6</v>
      </c>
      <c r="AD15" s="87">
        <v>1815</v>
      </c>
      <c r="AE15" s="87">
        <v>2765.4</v>
      </c>
      <c r="AF15" s="104">
        <v>35.200000000000003</v>
      </c>
      <c r="AG15" s="104">
        <v>39.6</v>
      </c>
      <c r="AH15" s="104">
        <v>1953.6000000000001</v>
      </c>
      <c r="AI15" s="104">
        <v>0</v>
      </c>
      <c r="AJ15" s="104">
        <v>0</v>
      </c>
      <c r="AK15" s="104">
        <v>7405.2</v>
      </c>
      <c r="AL15" s="104">
        <v>7411.8</v>
      </c>
      <c r="AM15" s="104">
        <v>0</v>
      </c>
      <c r="AN15" s="104"/>
      <c r="AO15" s="104">
        <v>0</v>
      </c>
      <c r="AP15" s="104"/>
      <c r="AQ15" s="104">
        <v>10269.6</v>
      </c>
      <c r="AR15" s="104">
        <v>10256.4</v>
      </c>
      <c r="AS15" s="104">
        <v>0</v>
      </c>
      <c r="AT15" s="104">
        <v>0</v>
      </c>
      <c r="AU15" s="104">
        <v>105.60000000000001</v>
      </c>
      <c r="AV15" s="104">
        <v>118.8</v>
      </c>
      <c r="AW15" s="104">
        <v>0</v>
      </c>
      <c r="AX15" s="104">
        <v>0</v>
      </c>
      <c r="AY15" s="104">
        <v>1636.8</v>
      </c>
      <c r="AZ15" s="104">
        <v>1650</v>
      </c>
      <c r="BA15" s="104">
        <v>105.60000000000001</v>
      </c>
      <c r="BB15" s="104">
        <v>105.60000000000001</v>
      </c>
      <c r="BC15" s="88">
        <v>735</v>
      </c>
      <c r="BD15" s="88">
        <v>995.4</v>
      </c>
      <c r="BE15" s="105">
        <v>985.6</v>
      </c>
      <c r="BF15" s="105">
        <v>984.2</v>
      </c>
      <c r="BG15" s="105">
        <v>0</v>
      </c>
      <c r="BH15" s="105">
        <v>0</v>
      </c>
      <c r="BI15" s="105">
        <v>0</v>
      </c>
      <c r="BJ15" s="105">
        <v>64.400000000000006</v>
      </c>
      <c r="BK15" s="105">
        <v>814.80000000000007</v>
      </c>
      <c r="BL15" s="105">
        <v>814.80000000000007</v>
      </c>
      <c r="BM15" s="106">
        <v>0</v>
      </c>
    </row>
    <row r="16" spans="1:65" s="90" customFormat="1" x14ac:dyDescent="0.2">
      <c r="A16" s="86" t="s">
        <v>12</v>
      </c>
      <c r="B16" s="87"/>
      <c r="C16" s="87"/>
      <c r="D16" s="87">
        <v>1096</v>
      </c>
      <c r="E16" s="87">
        <v>1668</v>
      </c>
      <c r="F16" s="87">
        <v>252.8</v>
      </c>
      <c r="G16" s="87">
        <v>4.8</v>
      </c>
      <c r="H16" s="87">
        <v>412.8</v>
      </c>
      <c r="I16" s="87">
        <v>413.1</v>
      </c>
      <c r="J16" s="87">
        <v>507.2</v>
      </c>
      <c r="K16" s="87">
        <v>507.6</v>
      </c>
      <c r="L16" s="87">
        <v>0</v>
      </c>
      <c r="M16" s="87">
        <v>0</v>
      </c>
      <c r="N16" s="87">
        <v>42.6</v>
      </c>
      <c r="O16" s="87">
        <v>183.9</v>
      </c>
      <c r="P16" s="87">
        <v>682.80000000000007</v>
      </c>
      <c r="Q16" s="87">
        <v>682.80000000000007</v>
      </c>
      <c r="R16" s="87">
        <v>121.2</v>
      </c>
      <c r="S16" s="87">
        <v>9.9</v>
      </c>
      <c r="T16" s="87">
        <v>25.6</v>
      </c>
      <c r="U16" s="87">
        <v>89.600000000000009</v>
      </c>
      <c r="V16" s="87">
        <v>40.800000000000004</v>
      </c>
      <c r="W16" s="87">
        <v>214.4</v>
      </c>
      <c r="X16" s="87">
        <v>24.900000000000002</v>
      </c>
      <c r="Y16" s="87">
        <v>210.9</v>
      </c>
      <c r="Z16" s="87">
        <v>0</v>
      </c>
      <c r="AA16" s="87">
        <v>0</v>
      </c>
      <c r="AB16" s="87">
        <v>6573.6</v>
      </c>
      <c r="AC16" s="87">
        <v>6547.2</v>
      </c>
      <c r="AD16" s="87">
        <v>1867.8</v>
      </c>
      <c r="AE16" s="87">
        <v>2838</v>
      </c>
      <c r="AF16" s="87">
        <v>61.6</v>
      </c>
      <c r="AG16" s="87">
        <v>57.2</v>
      </c>
      <c r="AH16" s="87">
        <v>976.80000000000007</v>
      </c>
      <c r="AI16" s="87">
        <v>0</v>
      </c>
      <c r="AJ16" s="87">
        <v>0</v>
      </c>
      <c r="AK16" s="87">
        <v>6256.8</v>
      </c>
      <c r="AL16" s="87">
        <v>6250.2</v>
      </c>
      <c r="AM16" s="87">
        <v>0</v>
      </c>
      <c r="AN16" s="87"/>
      <c r="AO16" s="87">
        <v>0</v>
      </c>
      <c r="AP16" s="87"/>
      <c r="AQ16" s="87">
        <v>4857.6000000000004</v>
      </c>
      <c r="AR16" s="87">
        <v>4844.4000000000005</v>
      </c>
      <c r="AS16" s="87">
        <v>0</v>
      </c>
      <c r="AT16" s="87">
        <v>0</v>
      </c>
      <c r="AU16" s="87">
        <v>132</v>
      </c>
      <c r="AV16" s="87">
        <v>105.60000000000001</v>
      </c>
      <c r="AW16" s="87">
        <v>0</v>
      </c>
      <c r="AX16" s="87">
        <v>0</v>
      </c>
      <c r="AY16" s="87">
        <v>3405.6</v>
      </c>
      <c r="AZ16" s="87">
        <v>3392.4</v>
      </c>
      <c r="BA16" s="87">
        <v>52.800000000000004</v>
      </c>
      <c r="BB16" s="87">
        <v>66</v>
      </c>
      <c r="BC16" s="88">
        <v>749</v>
      </c>
      <c r="BD16" s="88">
        <v>1037.4000000000001</v>
      </c>
      <c r="BE16" s="88">
        <v>1027.5999999999999</v>
      </c>
      <c r="BF16" s="88">
        <v>1029</v>
      </c>
      <c r="BG16" s="88">
        <v>0</v>
      </c>
      <c r="BH16" s="88">
        <v>0</v>
      </c>
      <c r="BI16" s="88">
        <v>0</v>
      </c>
      <c r="BJ16" s="88">
        <v>65.8</v>
      </c>
      <c r="BK16" s="88">
        <v>823.2</v>
      </c>
      <c r="BL16" s="88">
        <v>821.80000000000007</v>
      </c>
      <c r="BM16" s="89">
        <v>0</v>
      </c>
    </row>
    <row r="17" spans="1:65" x14ac:dyDescent="0.2">
      <c r="A17" s="76" t="s">
        <v>13</v>
      </c>
      <c r="B17" s="77"/>
      <c r="C17" s="77"/>
      <c r="D17" s="87">
        <v>1198</v>
      </c>
      <c r="E17" s="87">
        <v>1623</v>
      </c>
      <c r="F17" s="77">
        <v>250.4</v>
      </c>
      <c r="G17" s="77">
        <v>5.6000000000000005</v>
      </c>
      <c r="H17" s="77">
        <v>421.2</v>
      </c>
      <c r="I17" s="77">
        <v>421.2</v>
      </c>
      <c r="J17" s="77">
        <v>528.79999999999995</v>
      </c>
      <c r="K17" s="77">
        <v>528.4</v>
      </c>
      <c r="L17" s="77">
        <v>0</v>
      </c>
      <c r="M17" s="77">
        <v>0</v>
      </c>
      <c r="N17" s="77">
        <v>46.5</v>
      </c>
      <c r="O17" s="77">
        <v>181.20000000000002</v>
      </c>
      <c r="P17" s="77">
        <v>623.4</v>
      </c>
      <c r="Q17" s="77">
        <v>623.4</v>
      </c>
      <c r="R17" s="77">
        <v>141</v>
      </c>
      <c r="S17" s="77">
        <v>11.4</v>
      </c>
      <c r="T17" s="77">
        <v>30.400000000000002</v>
      </c>
      <c r="U17" s="77">
        <v>96.2</v>
      </c>
      <c r="V17" s="77">
        <v>40.800000000000004</v>
      </c>
      <c r="W17" s="77">
        <v>268.39999999999998</v>
      </c>
      <c r="X17" s="77">
        <v>24.900000000000002</v>
      </c>
      <c r="Y17" s="77">
        <v>205.8</v>
      </c>
      <c r="Z17" s="77">
        <v>0</v>
      </c>
      <c r="AA17" s="77">
        <v>0</v>
      </c>
      <c r="AB17" s="77">
        <v>6705.6</v>
      </c>
      <c r="AC17" s="77">
        <v>6718.8</v>
      </c>
      <c r="AD17" s="87">
        <v>1993.2</v>
      </c>
      <c r="AE17" s="87">
        <v>2838</v>
      </c>
      <c r="AF17" s="77">
        <v>220</v>
      </c>
      <c r="AG17" s="77">
        <v>220</v>
      </c>
      <c r="AH17" s="77">
        <v>809.6</v>
      </c>
      <c r="AI17" s="77">
        <v>0</v>
      </c>
      <c r="AJ17" s="77">
        <v>0</v>
      </c>
      <c r="AK17" s="77">
        <v>6230.4000000000005</v>
      </c>
      <c r="AL17" s="77">
        <v>6223.8</v>
      </c>
      <c r="AM17" s="77">
        <v>0</v>
      </c>
      <c r="AN17" s="77"/>
      <c r="AO17" s="77">
        <v>0</v>
      </c>
      <c r="AP17" s="77"/>
      <c r="AQ17" s="77">
        <v>5596.8</v>
      </c>
      <c r="AR17" s="77">
        <v>5610</v>
      </c>
      <c r="AS17" s="77">
        <v>0</v>
      </c>
      <c r="AT17" s="77">
        <v>0</v>
      </c>
      <c r="AU17" s="77">
        <v>105.60000000000001</v>
      </c>
      <c r="AV17" s="77">
        <v>118.8</v>
      </c>
      <c r="AW17" s="77">
        <v>0</v>
      </c>
      <c r="AX17" s="77">
        <v>0</v>
      </c>
      <c r="AY17" s="77">
        <v>2244</v>
      </c>
      <c r="AZ17" s="77">
        <v>2257.2000000000003</v>
      </c>
      <c r="BA17" s="77">
        <v>158.4</v>
      </c>
      <c r="BB17" s="77">
        <v>158.4</v>
      </c>
      <c r="BC17" s="88">
        <v>763</v>
      </c>
      <c r="BD17" s="88">
        <v>1092</v>
      </c>
      <c r="BE17" s="78">
        <v>1083.5999999999999</v>
      </c>
      <c r="BF17" s="78">
        <v>1082.2</v>
      </c>
      <c r="BG17" s="78">
        <v>0</v>
      </c>
      <c r="BH17" s="78">
        <v>0</v>
      </c>
      <c r="BI17" s="78">
        <v>0</v>
      </c>
      <c r="BJ17" s="78">
        <v>64.400000000000006</v>
      </c>
      <c r="BK17" s="78">
        <v>831.6</v>
      </c>
      <c r="BL17" s="78">
        <v>831.6</v>
      </c>
      <c r="BM17" s="79">
        <v>0</v>
      </c>
    </row>
    <row r="18" spans="1:65" x14ac:dyDescent="0.2">
      <c r="A18" s="76" t="s">
        <v>14</v>
      </c>
      <c r="B18" s="77"/>
      <c r="C18" s="77"/>
      <c r="D18" s="87">
        <v>1270</v>
      </c>
      <c r="E18" s="87">
        <v>1749</v>
      </c>
      <c r="F18" s="77">
        <v>286</v>
      </c>
      <c r="G18" s="77">
        <v>6.4</v>
      </c>
      <c r="H18" s="77">
        <v>429.6</v>
      </c>
      <c r="I18" s="77">
        <v>429.6</v>
      </c>
      <c r="J18" s="77">
        <v>551.20000000000005</v>
      </c>
      <c r="K18" s="77">
        <v>551.6</v>
      </c>
      <c r="L18" s="77">
        <v>0</v>
      </c>
      <c r="M18" s="77">
        <v>0</v>
      </c>
      <c r="N18" s="77">
        <v>51.300000000000004</v>
      </c>
      <c r="O18" s="77">
        <v>232.20000000000002</v>
      </c>
      <c r="P18" s="77">
        <v>668.4</v>
      </c>
      <c r="Q18" s="77">
        <v>668.1</v>
      </c>
      <c r="R18" s="77">
        <v>146.20000000000002</v>
      </c>
      <c r="S18" s="77">
        <v>12.6</v>
      </c>
      <c r="T18" s="77">
        <v>28.8</v>
      </c>
      <c r="U18" s="77">
        <v>86.8</v>
      </c>
      <c r="V18" s="77">
        <v>42</v>
      </c>
      <c r="W18" s="77">
        <v>303.2</v>
      </c>
      <c r="X18" s="77">
        <v>24.6</v>
      </c>
      <c r="Y18" s="77">
        <v>204.6</v>
      </c>
      <c r="Z18" s="77">
        <v>0</v>
      </c>
      <c r="AA18" s="77">
        <v>0</v>
      </c>
      <c r="AB18" s="77">
        <v>6362.4000000000005</v>
      </c>
      <c r="AC18" s="77">
        <v>6362.4000000000005</v>
      </c>
      <c r="AD18" s="87">
        <v>2105.4</v>
      </c>
      <c r="AE18" s="87">
        <v>3055.8</v>
      </c>
      <c r="AF18" s="77">
        <v>360.8</v>
      </c>
      <c r="AG18" s="77">
        <v>360.8</v>
      </c>
      <c r="AH18" s="77">
        <v>611.6</v>
      </c>
      <c r="AI18" s="77">
        <v>0</v>
      </c>
      <c r="AJ18" s="77">
        <v>0</v>
      </c>
      <c r="AK18" s="77">
        <v>5900.4000000000005</v>
      </c>
      <c r="AL18" s="77">
        <v>5907</v>
      </c>
      <c r="AM18" s="77">
        <v>0</v>
      </c>
      <c r="AN18" s="77"/>
      <c r="AO18" s="77">
        <v>0</v>
      </c>
      <c r="AP18" s="77"/>
      <c r="AQ18" s="77">
        <v>5649.6</v>
      </c>
      <c r="AR18" s="77">
        <v>5649.6</v>
      </c>
      <c r="AS18" s="77">
        <v>0</v>
      </c>
      <c r="AT18" s="77">
        <v>0</v>
      </c>
      <c r="AU18" s="77">
        <v>132</v>
      </c>
      <c r="AV18" s="77">
        <v>118.8</v>
      </c>
      <c r="AW18" s="77">
        <v>0</v>
      </c>
      <c r="AX18" s="77">
        <v>0</v>
      </c>
      <c r="AY18" s="77">
        <v>1214.4000000000001</v>
      </c>
      <c r="AZ18" s="77">
        <v>1188</v>
      </c>
      <c r="BA18" s="77">
        <v>396</v>
      </c>
      <c r="BB18" s="77">
        <v>409.2</v>
      </c>
      <c r="BC18" s="88">
        <v>791</v>
      </c>
      <c r="BD18" s="88">
        <v>1171.8</v>
      </c>
      <c r="BE18" s="78">
        <v>1162</v>
      </c>
      <c r="BF18" s="78">
        <v>1162</v>
      </c>
      <c r="BG18" s="78">
        <v>0</v>
      </c>
      <c r="BH18" s="78">
        <v>0</v>
      </c>
      <c r="BI18" s="78">
        <v>0</v>
      </c>
      <c r="BJ18" s="78">
        <v>64.400000000000006</v>
      </c>
      <c r="BK18" s="78">
        <v>868</v>
      </c>
      <c r="BL18" s="78">
        <v>869.4</v>
      </c>
      <c r="BM18" s="79">
        <v>0</v>
      </c>
    </row>
    <row r="19" spans="1:65" x14ac:dyDescent="0.2">
      <c r="A19" s="76" t="s">
        <v>15</v>
      </c>
      <c r="B19" s="77"/>
      <c r="C19" s="77"/>
      <c r="D19" s="87">
        <v>1192</v>
      </c>
      <c r="E19" s="87">
        <v>1515</v>
      </c>
      <c r="F19" s="77">
        <v>258</v>
      </c>
      <c r="G19" s="77">
        <v>3.2</v>
      </c>
      <c r="H19" s="77">
        <v>375.6</v>
      </c>
      <c r="I19" s="77">
        <v>375.6</v>
      </c>
      <c r="J19" s="77">
        <v>553.6</v>
      </c>
      <c r="K19" s="77">
        <v>553.6</v>
      </c>
      <c r="L19" s="77">
        <v>0</v>
      </c>
      <c r="M19" s="77">
        <v>0</v>
      </c>
      <c r="N19" s="77">
        <v>52.800000000000004</v>
      </c>
      <c r="O19" s="77">
        <v>155.4</v>
      </c>
      <c r="P19" s="77">
        <v>515.4</v>
      </c>
      <c r="Q19" s="77">
        <v>515.4</v>
      </c>
      <c r="R19" s="77">
        <v>142.80000000000001</v>
      </c>
      <c r="S19" s="77">
        <v>13.05</v>
      </c>
      <c r="T19" s="77">
        <v>26</v>
      </c>
      <c r="U19" s="77">
        <v>83.600000000000009</v>
      </c>
      <c r="V19" s="77">
        <v>44.800000000000004</v>
      </c>
      <c r="W19" s="77">
        <v>316</v>
      </c>
      <c r="X19" s="77">
        <v>17.100000000000001</v>
      </c>
      <c r="Y19" s="77">
        <v>202.5</v>
      </c>
      <c r="Z19" s="77">
        <v>0</v>
      </c>
      <c r="AA19" s="77">
        <v>0</v>
      </c>
      <c r="AB19" s="77">
        <v>6758.4000000000005</v>
      </c>
      <c r="AC19" s="77">
        <v>6771.6</v>
      </c>
      <c r="AD19" s="87">
        <v>2039.4</v>
      </c>
      <c r="AE19" s="87">
        <v>2739</v>
      </c>
      <c r="AF19" s="77">
        <v>0</v>
      </c>
      <c r="AG19" s="77">
        <v>4.4000000000000004</v>
      </c>
      <c r="AH19" s="77">
        <v>2323.2000000000003</v>
      </c>
      <c r="AI19" s="77">
        <v>0</v>
      </c>
      <c r="AJ19" s="77">
        <v>0</v>
      </c>
      <c r="AK19" s="77">
        <v>6441.6</v>
      </c>
      <c r="AL19" s="77">
        <v>6441.6</v>
      </c>
      <c r="AM19" s="77">
        <v>0</v>
      </c>
      <c r="AN19" s="77"/>
      <c r="AO19" s="77">
        <v>0</v>
      </c>
      <c r="AP19" s="77"/>
      <c r="AQ19" s="77">
        <v>8527.2000000000007</v>
      </c>
      <c r="AR19" s="77">
        <v>8540.4</v>
      </c>
      <c r="AS19" s="77">
        <v>0</v>
      </c>
      <c r="AT19" s="77">
        <v>0</v>
      </c>
      <c r="AU19" s="77">
        <v>105.60000000000001</v>
      </c>
      <c r="AV19" s="77">
        <v>118.8</v>
      </c>
      <c r="AW19" s="77">
        <v>0</v>
      </c>
      <c r="AX19" s="77">
        <v>0</v>
      </c>
      <c r="AY19" s="77">
        <v>1636.8</v>
      </c>
      <c r="AZ19" s="77">
        <v>1650</v>
      </c>
      <c r="BA19" s="77">
        <v>184.8</v>
      </c>
      <c r="BB19" s="77">
        <v>171.6</v>
      </c>
      <c r="BC19" s="88">
        <v>805</v>
      </c>
      <c r="BD19" s="88">
        <v>1108.8</v>
      </c>
      <c r="BE19" s="78">
        <v>1097.6000000000001</v>
      </c>
      <c r="BF19" s="78">
        <v>1099</v>
      </c>
      <c r="BG19" s="78">
        <v>0</v>
      </c>
      <c r="BH19" s="78">
        <v>0</v>
      </c>
      <c r="BI19" s="78">
        <v>0</v>
      </c>
      <c r="BJ19" s="78">
        <v>67.2</v>
      </c>
      <c r="BK19" s="78">
        <v>882</v>
      </c>
      <c r="BL19" s="78">
        <v>880.6</v>
      </c>
      <c r="BM19" s="79">
        <v>0</v>
      </c>
    </row>
    <row r="20" spans="1:65" x14ac:dyDescent="0.2">
      <c r="A20" s="76" t="s">
        <v>16</v>
      </c>
      <c r="B20" s="77"/>
      <c r="C20" s="77"/>
      <c r="D20" s="87">
        <v>1208</v>
      </c>
      <c r="E20" s="87">
        <v>1731</v>
      </c>
      <c r="F20" s="77">
        <v>220.8</v>
      </c>
      <c r="G20" s="77">
        <v>5.6000000000000005</v>
      </c>
      <c r="H20" s="77">
        <v>441.6</v>
      </c>
      <c r="I20" s="77">
        <v>441.6</v>
      </c>
      <c r="J20" s="77">
        <v>528.79999999999995</v>
      </c>
      <c r="K20" s="77">
        <v>528.79999999999995</v>
      </c>
      <c r="L20" s="77">
        <v>0</v>
      </c>
      <c r="M20" s="77">
        <v>0</v>
      </c>
      <c r="N20" s="77">
        <v>44.7</v>
      </c>
      <c r="O20" s="77">
        <v>196.20000000000002</v>
      </c>
      <c r="P20" s="77">
        <v>742.80000000000007</v>
      </c>
      <c r="Q20" s="77">
        <v>742.80000000000007</v>
      </c>
      <c r="R20" s="77">
        <v>138</v>
      </c>
      <c r="S20" s="77">
        <v>12.6</v>
      </c>
      <c r="T20" s="77">
        <v>27.2</v>
      </c>
      <c r="U20" s="77">
        <v>76.8</v>
      </c>
      <c r="V20" s="77">
        <v>39.6</v>
      </c>
      <c r="W20" s="77">
        <v>314</v>
      </c>
      <c r="X20" s="77">
        <v>16.5</v>
      </c>
      <c r="Y20" s="77">
        <v>194.1</v>
      </c>
      <c r="Z20" s="77">
        <v>0</v>
      </c>
      <c r="AA20" s="77">
        <v>0</v>
      </c>
      <c r="AB20" s="77">
        <v>6494.4000000000005</v>
      </c>
      <c r="AC20" s="77">
        <v>6494.4000000000005</v>
      </c>
      <c r="AD20" s="87">
        <v>2039.4</v>
      </c>
      <c r="AE20" s="87">
        <v>3135</v>
      </c>
      <c r="AF20" s="77">
        <v>378.40000000000003</v>
      </c>
      <c r="AG20" s="77">
        <v>374</v>
      </c>
      <c r="AH20" s="77">
        <v>545.6</v>
      </c>
      <c r="AI20" s="77">
        <v>0</v>
      </c>
      <c r="AJ20" s="77">
        <v>0</v>
      </c>
      <c r="AK20" s="77">
        <v>6151.2</v>
      </c>
      <c r="AL20" s="77">
        <v>6151.2</v>
      </c>
      <c r="AM20" s="77">
        <v>0</v>
      </c>
      <c r="AN20" s="77"/>
      <c r="AO20" s="77">
        <v>0</v>
      </c>
      <c r="AP20" s="77"/>
      <c r="AQ20" s="77">
        <v>6520.8</v>
      </c>
      <c r="AR20" s="77">
        <v>6507.6</v>
      </c>
      <c r="AS20" s="77">
        <v>0</v>
      </c>
      <c r="AT20" s="77">
        <v>0</v>
      </c>
      <c r="AU20" s="77">
        <v>132</v>
      </c>
      <c r="AV20" s="77">
        <v>145.20000000000002</v>
      </c>
      <c r="AW20" s="77">
        <v>316.8</v>
      </c>
      <c r="AX20" s="77">
        <v>330</v>
      </c>
      <c r="AY20" s="77">
        <v>792</v>
      </c>
      <c r="AZ20" s="77">
        <v>778.80000000000007</v>
      </c>
      <c r="BA20" s="77">
        <v>264</v>
      </c>
      <c r="BB20" s="77">
        <v>250.8</v>
      </c>
      <c r="BC20" s="88">
        <v>791</v>
      </c>
      <c r="BD20" s="88">
        <v>1264.2</v>
      </c>
      <c r="BE20" s="78">
        <v>1262.8</v>
      </c>
      <c r="BF20" s="78">
        <v>1262.8</v>
      </c>
      <c r="BG20" s="78">
        <v>0</v>
      </c>
      <c r="BH20" s="78">
        <v>0</v>
      </c>
      <c r="BI20" s="78">
        <v>0</v>
      </c>
      <c r="BJ20" s="78">
        <v>65.8</v>
      </c>
      <c r="BK20" s="78">
        <v>865.2</v>
      </c>
      <c r="BL20" s="78">
        <v>865.2</v>
      </c>
      <c r="BM20" s="79">
        <v>0</v>
      </c>
    </row>
    <row r="21" spans="1:65" x14ac:dyDescent="0.2">
      <c r="A21" s="76" t="s">
        <v>17</v>
      </c>
      <c r="B21" s="77"/>
      <c r="C21" s="77"/>
      <c r="D21" s="87">
        <v>1298</v>
      </c>
      <c r="E21" s="87">
        <v>1764</v>
      </c>
      <c r="F21" s="77">
        <v>261.60000000000002</v>
      </c>
      <c r="G21" s="77">
        <v>5.6000000000000005</v>
      </c>
      <c r="H21" s="77">
        <v>437.40000000000003</v>
      </c>
      <c r="I21" s="77">
        <v>437.1</v>
      </c>
      <c r="J21" s="77">
        <v>525.6</v>
      </c>
      <c r="K21" s="77">
        <v>526</v>
      </c>
      <c r="L21" s="77">
        <v>0</v>
      </c>
      <c r="M21" s="77">
        <v>0</v>
      </c>
      <c r="N21" s="77">
        <v>47.4</v>
      </c>
      <c r="O21" s="77">
        <v>193.8</v>
      </c>
      <c r="P21" s="77">
        <v>765.6</v>
      </c>
      <c r="Q21" s="77">
        <v>765.6</v>
      </c>
      <c r="R21" s="77">
        <v>137.80000000000001</v>
      </c>
      <c r="S21" s="77">
        <v>12.75</v>
      </c>
      <c r="T21" s="77">
        <v>26.400000000000002</v>
      </c>
      <c r="U21" s="77">
        <v>89.4</v>
      </c>
      <c r="V21" s="77">
        <v>40.4</v>
      </c>
      <c r="W21" s="77">
        <v>350.40000000000003</v>
      </c>
      <c r="X21" s="77">
        <v>16.8</v>
      </c>
      <c r="Y21" s="77">
        <v>202.5</v>
      </c>
      <c r="Z21" s="77">
        <v>0</v>
      </c>
      <c r="AA21" s="77">
        <v>0</v>
      </c>
      <c r="AB21" s="77">
        <v>6362.4000000000005</v>
      </c>
      <c r="AC21" s="77">
        <v>6362.4000000000005</v>
      </c>
      <c r="AD21" s="87">
        <v>2145</v>
      </c>
      <c r="AE21" s="87">
        <v>3135</v>
      </c>
      <c r="AF21" s="77">
        <v>202.4</v>
      </c>
      <c r="AG21" s="77">
        <v>206.8</v>
      </c>
      <c r="AH21" s="77">
        <v>149.6</v>
      </c>
      <c r="AI21" s="77">
        <v>0</v>
      </c>
      <c r="AJ21" s="77">
        <v>0</v>
      </c>
      <c r="AK21" s="77">
        <v>6058.8</v>
      </c>
      <c r="AL21" s="77">
        <v>6058.8</v>
      </c>
      <c r="AM21" s="77">
        <v>0</v>
      </c>
      <c r="AN21" s="77"/>
      <c r="AO21" s="77">
        <v>0</v>
      </c>
      <c r="AP21" s="77"/>
      <c r="AQ21" s="77">
        <v>6468</v>
      </c>
      <c r="AR21" s="77">
        <v>6468</v>
      </c>
      <c r="AS21" s="77">
        <v>0</v>
      </c>
      <c r="AT21" s="77">
        <v>0</v>
      </c>
      <c r="AU21" s="77">
        <v>765.6</v>
      </c>
      <c r="AV21" s="77">
        <v>752.4</v>
      </c>
      <c r="AW21" s="77">
        <v>792</v>
      </c>
      <c r="AX21" s="77">
        <v>778.80000000000007</v>
      </c>
      <c r="AY21" s="77">
        <v>0</v>
      </c>
      <c r="AZ21" s="77">
        <v>0</v>
      </c>
      <c r="BA21" s="77">
        <v>105.60000000000001</v>
      </c>
      <c r="BB21" s="77">
        <v>105.60000000000001</v>
      </c>
      <c r="BC21" s="88">
        <v>798</v>
      </c>
      <c r="BD21" s="88">
        <v>1234.8</v>
      </c>
      <c r="BE21" s="78">
        <v>1229.2</v>
      </c>
      <c r="BF21" s="78">
        <v>1227.8</v>
      </c>
      <c r="BG21" s="78">
        <v>0</v>
      </c>
      <c r="BH21" s="78">
        <v>0</v>
      </c>
      <c r="BI21" s="78">
        <v>0</v>
      </c>
      <c r="BJ21" s="78">
        <v>64.400000000000006</v>
      </c>
      <c r="BK21" s="78">
        <v>870.80000000000007</v>
      </c>
      <c r="BL21" s="78">
        <v>872.2</v>
      </c>
      <c r="BM21" s="79">
        <v>0</v>
      </c>
    </row>
    <row r="22" spans="1:65" x14ac:dyDescent="0.2">
      <c r="A22" s="76" t="s">
        <v>18</v>
      </c>
      <c r="B22" s="77"/>
      <c r="C22" s="77"/>
      <c r="D22" s="87">
        <v>1262</v>
      </c>
      <c r="E22" s="87">
        <v>1686</v>
      </c>
      <c r="F22" s="77">
        <v>256.8</v>
      </c>
      <c r="G22" s="77">
        <v>4.8</v>
      </c>
      <c r="H22" s="77">
        <v>411</v>
      </c>
      <c r="I22" s="77">
        <v>411.3</v>
      </c>
      <c r="J22" s="77">
        <v>515.20000000000005</v>
      </c>
      <c r="K22" s="77">
        <v>515.6</v>
      </c>
      <c r="L22" s="77">
        <v>0</v>
      </c>
      <c r="M22" s="77">
        <v>0</v>
      </c>
      <c r="N22" s="77">
        <v>45</v>
      </c>
      <c r="O22" s="77">
        <v>180.9</v>
      </c>
      <c r="P22" s="77">
        <v>694.80000000000007</v>
      </c>
      <c r="Q22" s="77">
        <v>694.80000000000007</v>
      </c>
      <c r="R22" s="77">
        <v>127.8</v>
      </c>
      <c r="S22" s="77">
        <v>12.9</v>
      </c>
      <c r="T22" s="77">
        <v>34</v>
      </c>
      <c r="U22" s="77">
        <v>86.2</v>
      </c>
      <c r="V22" s="77">
        <v>38.800000000000004</v>
      </c>
      <c r="W22" s="77">
        <v>355.2</v>
      </c>
      <c r="X22" s="77">
        <v>24.900000000000002</v>
      </c>
      <c r="Y22" s="77">
        <v>212.1</v>
      </c>
      <c r="Z22" s="77">
        <v>0</v>
      </c>
      <c r="AA22" s="77">
        <v>0</v>
      </c>
      <c r="AB22" s="77">
        <v>6441.6</v>
      </c>
      <c r="AC22" s="77">
        <v>6454.8</v>
      </c>
      <c r="AD22" s="87">
        <v>2092.1999999999998</v>
      </c>
      <c r="AE22" s="87">
        <v>2923.8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6428.4000000000005</v>
      </c>
      <c r="AL22" s="77">
        <v>6441.6</v>
      </c>
      <c r="AM22" s="77">
        <v>0</v>
      </c>
      <c r="AN22" s="77"/>
      <c r="AO22" s="77">
        <v>0</v>
      </c>
      <c r="AP22" s="77"/>
      <c r="AQ22" s="77">
        <v>6230.4000000000005</v>
      </c>
      <c r="AR22" s="77">
        <v>6230.4000000000005</v>
      </c>
      <c r="AS22" s="77">
        <v>0</v>
      </c>
      <c r="AT22" s="77">
        <v>0</v>
      </c>
      <c r="AU22" s="77">
        <v>1584</v>
      </c>
      <c r="AV22" s="77">
        <v>1597.2</v>
      </c>
      <c r="AW22" s="77">
        <v>211.20000000000002</v>
      </c>
      <c r="AX22" s="77">
        <v>211.20000000000002</v>
      </c>
      <c r="AY22" s="77">
        <v>184.8</v>
      </c>
      <c r="AZ22" s="77">
        <v>198</v>
      </c>
      <c r="BA22" s="77">
        <v>52.800000000000004</v>
      </c>
      <c r="BB22" s="77">
        <v>52.800000000000004</v>
      </c>
      <c r="BC22" s="88">
        <v>784</v>
      </c>
      <c r="BD22" s="88">
        <v>1121.4000000000001</v>
      </c>
      <c r="BE22" s="78">
        <v>1114.4000000000001</v>
      </c>
      <c r="BF22" s="78">
        <v>1114.4000000000001</v>
      </c>
      <c r="BG22" s="78">
        <v>0</v>
      </c>
      <c r="BH22" s="78">
        <v>0</v>
      </c>
      <c r="BI22" s="78">
        <v>0</v>
      </c>
      <c r="BJ22" s="78">
        <v>67.2</v>
      </c>
      <c r="BK22" s="78">
        <v>856.80000000000007</v>
      </c>
      <c r="BL22" s="78">
        <v>855.4</v>
      </c>
      <c r="BM22" s="79">
        <v>0</v>
      </c>
    </row>
    <row r="23" spans="1:65" x14ac:dyDescent="0.2">
      <c r="A23" s="76" t="s">
        <v>19</v>
      </c>
      <c r="B23" s="77"/>
      <c r="C23" s="77"/>
      <c r="D23" s="87">
        <v>1250</v>
      </c>
      <c r="E23" s="87">
        <v>1803</v>
      </c>
      <c r="F23" s="77">
        <v>228.8</v>
      </c>
      <c r="G23" s="77">
        <v>5.6000000000000005</v>
      </c>
      <c r="H23" s="77">
        <v>452.40000000000003</v>
      </c>
      <c r="I23" s="77">
        <v>452.7</v>
      </c>
      <c r="J23" s="77">
        <v>457.6</v>
      </c>
      <c r="K23" s="77">
        <v>456.8</v>
      </c>
      <c r="L23" s="77">
        <v>74.400000000000006</v>
      </c>
      <c r="M23" s="77">
        <v>74.400000000000006</v>
      </c>
      <c r="N23" s="77">
        <v>48</v>
      </c>
      <c r="O23" s="77">
        <v>204.6</v>
      </c>
      <c r="P23" s="77">
        <v>781.80000000000007</v>
      </c>
      <c r="Q23" s="77">
        <v>781.80000000000007</v>
      </c>
      <c r="R23" s="77">
        <v>113.2</v>
      </c>
      <c r="S23" s="77">
        <v>14.55</v>
      </c>
      <c r="T23" s="77">
        <v>57.6</v>
      </c>
      <c r="U23" s="77">
        <v>96</v>
      </c>
      <c r="V23" s="77">
        <v>42</v>
      </c>
      <c r="W23" s="77">
        <v>314</v>
      </c>
      <c r="X23" s="77">
        <v>16.5</v>
      </c>
      <c r="Y23" s="77">
        <v>209.4</v>
      </c>
      <c r="Z23" s="77">
        <v>0</v>
      </c>
      <c r="AA23" s="77">
        <v>0</v>
      </c>
      <c r="AB23" s="77">
        <v>6494.4000000000005</v>
      </c>
      <c r="AC23" s="77">
        <v>6481.2</v>
      </c>
      <c r="AD23" s="87">
        <v>2019.6000000000001</v>
      </c>
      <c r="AE23" s="87">
        <v>2983.2000000000003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6415.2</v>
      </c>
      <c r="AL23" s="77">
        <v>6408.6</v>
      </c>
      <c r="AM23" s="77">
        <v>0</v>
      </c>
      <c r="AN23" s="77"/>
      <c r="AO23" s="77">
        <v>0</v>
      </c>
      <c r="AP23" s="77"/>
      <c r="AQ23" s="77">
        <v>5227.2</v>
      </c>
      <c r="AR23" s="77">
        <v>5240.4000000000005</v>
      </c>
      <c r="AS23" s="77">
        <v>0</v>
      </c>
      <c r="AT23" s="77">
        <v>0</v>
      </c>
      <c r="AU23" s="77">
        <v>132</v>
      </c>
      <c r="AV23" s="77">
        <v>118.8</v>
      </c>
      <c r="AW23" s="77">
        <v>0</v>
      </c>
      <c r="AX23" s="77">
        <v>0</v>
      </c>
      <c r="AY23" s="77">
        <v>2481.6</v>
      </c>
      <c r="AZ23" s="77">
        <v>2468.4</v>
      </c>
      <c r="BA23" s="77">
        <v>26.400000000000002</v>
      </c>
      <c r="BB23" s="77">
        <v>39.6</v>
      </c>
      <c r="BC23" s="88">
        <v>735</v>
      </c>
      <c r="BD23" s="88">
        <v>1050</v>
      </c>
      <c r="BE23" s="78">
        <v>1041.5999999999999</v>
      </c>
      <c r="BF23" s="78">
        <v>1043</v>
      </c>
      <c r="BG23" s="78">
        <v>0</v>
      </c>
      <c r="BH23" s="78">
        <v>0</v>
      </c>
      <c r="BI23" s="78">
        <v>0</v>
      </c>
      <c r="BJ23" s="78">
        <v>63</v>
      </c>
      <c r="BK23" s="78">
        <v>809.2</v>
      </c>
      <c r="BL23" s="78">
        <v>809.2</v>
      </c>
      <c r="BM23" s="79">
        <v>0</v>
      </c>
    </row>
    <row r="24" spans="1:65" x14ac:dyDescent="0.2">
      <c r="A24" s="76" t="s">
        <v>20</v>
      </c>
      <c r="B24" s="77"/>
      <c r="C24" s="77"/>
      <c r="D24" s="87">
        <v>1234</v>
      </c>
      <c r="E24" s="87">
        <v>1734</v>
      </c>
      <c r="F24" s="77">
        <v>223.20000000000002</v>
      </c>
      <c r="G24" s="77">
        <v>4</v>
      </c>
      <c r="H24" s="77">
        <v>444.6</v>
      </c>
      <c r="I24" s="77">
        <v>444.3</v>
      </c>
      <c r="J24" s="77">
        <v>315.2</v>
      </c>
      <c r="K24" s="77">
        <v>315.60000000000002</v>
      </c>
      <c r="L24" s="77">
        <v>218.4</v>
      </c>
      <c r="M24" s="77">
        <v>217.20000000000002</v>
      </c>
      <c r="N24" s="77">
        <v>53.7</v>
      </c>
      <c r="O24" s="77">
        <v>185.4</v>
      </c>
      <c r="P24" s="77">
        <v>693</v>
      </c>
      <c r="Q24" s="77">
        <v>693</v>
      </c>
      <c r="R24" s="77">
        <v>120.60000000000001</v>
      </c>
      <c r="S24" s="77">
        <v>15.15</v>
      </c>
      <c r="T24" s="77">
        <v>58</v>
      </c>
      <c r="U24" s="77">
        <v>89.600000000000009</v>
      </c>
      <c r="V24" s="77">
        <v>45.6</v>
      </c>
      <c r="W24" s="77">
        <v>307.2</v>
      </c>
      <c r="X24" s="77">
        <v>16.5</v>
      </c>
      <c r="Y24" s="77">
        <v>231.3</v>
      </c>
      <c r="Z24" s="77">
        <v>0</v>
      </c>
      <c r="AA24" s="77">
        <v>0</v>
      </c>
      <c r="AB24" s="77">
        <v>6520.8</v>
      </c>
      <c r="AC24" s="77">
        <v>6507.6</v>
      </c>
      <c r="AD24" s="87">
        <v>2052.6</v>
      </c>
      <c r="AE24" s="87">
        <v>2923.8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6547.2</v>
      </c>
      <c r="AL24" s="77">
        <v>6547.2</v>
      </c>
      <c r="AM24" s="77">
        <v>0</v>
      </c>
      <c r="AN24" s="77"/>
      <c r="AO24" s="77">
        <v>0</v>
      </c>
      <c r="AP24" s="77"/>
      <c r="AQ24" s="77">
        <v>7048.8</v>
      </c>
      <c r="AR24" s="77">
        <v>7022.4000000000005</v>
      </c>
      <c r="AS24" s="77">
        <v>0</v>
      </c>
      <c r="AT24" s="77">
        <v>0</v>
      </c>
      <c r="AU24" s="77">
        <v>132</v>
      </c>
      <c r="AV24" s="77">
        <v>118.8</v>
      </c>
      <c r="AW24" s="77">
        <v>0</v>
      </c>
      <c r="AX24" s="77">
        <v>0</v>
      </c>
      <c r="AY24" s="77">
        <v>897.6</v>
      </c>
      <c r="AZ24" s="77">
        <v>910.80000000000007</v>
      </c>
      <c r="BA24" s="77">
        <v>369.6</v>
      </c>
      <c r="BB24" s="77">
        <v>356.40000000000003</v>
      </c>
      <c r="BC24" s="88">
        <v>777</v>
      </c>
      <c r="BD24" s="88">
        <v>1071</v>
      </c>
      <c r="BE24" s="78">
        <v>1061.2</v>
      </c>
      <c r="BF24" s="78">
        <v>1061.2</v>
      </c>
      <c r="BG24" s="78">
        <v>0</v>
      </c>
      <c r="BH24" s="78">
        <v>0</v>
      </c>
      <c r="BI24" s="78">
        <v>0</v>
      </c>
      <c r="BJ24" s="78">
        <v>67.2</v>
      </c>
      <c r="BK24" s="78">
        <v>854</v>
      </c>
      <c r="BL24" s="78">
        <v>854</v>
      </c>
      <c r="BM24" s="79">
        <v>0</v>
      </c>
    </row>
    <row r="25" spans="1:65" x14ac:dyDescent="0.2">
      <c r="A25" s="76" t="s">
        <v>21</v>
      </c>
      <c r="B25" s="77"/>
      <c r="C25" s="77"/>
      <c r="D25" s="87">
        <v>1144</v>
      </c>
      <c r="E25" s="87">
        <v>1608</v>
      </c>
      <c r="F25" s="77">
        <v>179.20000000000002</v>
      </c>
      <c r="G25" s="77">
        <v>2.4</v>
      </c>
      <c r="H25" s="77">
        <v>413.40000000000003</v>
      </c>
      <c r="I25" s="77">
        <v>413.40000000000003</v>
      </c>
      <c r="J25" s="77">
        <v>289.60000000000002</v>
      </c>
      <c r="K25" s="77">
        <v>289.60000000000002</v>
      </c>
      <c r="L25" s="77">
        <v>220.8</v>
      </c>
      <c r="M25" s="77">
        <v>222</v>
      </c>
      <c r="N25" s="77">
        <v>57.6</v>
      </c>
      <c r="O25" s="77">
        <v>170.70000000000002</v>
      </c>
      <c r="P25" s="77">
        <v>604.20000000000005</v>
      </c>
      <c r="Q25" s="77">
        <v>604.20000000000005</v>
      </c>
      <c r="R25" s="77">
        <v>120</v>
      </c>
      <c r="S25" s="77">
        <v>13.65</v>
      </c>
      <c r="T25" s="77">
        <v>61.2</v>
      </c>
      <c r="U25" s="77">
        <v>86.4</v>
      </c>
      <c r="V25" s="77">
        <v>45.6</v>
      </c>
      <c r="W25" s="77">
        <v>296.40000000000003</v>
      </c>
      <c r="X25" s="77">
        <v>17.100000000000001</v>
      </c>
      <c r="Y25" s="77">
        <v>228.3</v>
      </c>
      <c r="Z25" s="77">
        <v>0</v>
      </c>
      <c r="AA25" s="77">
        <v>0</v>
      </c>
      <c r="AB25" s="77">
        <v>1056</v>
      </c>
      <c r="AC25" s="77">
        <v>1082.4000000000001</v>
      </c>
      <c r="AD25" s="87">
        <v>1980</v>
      </c>
      <c r="AE25" s="87">
        <v>2765.4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7101.6</v>
      </c>
      <c r="AL25" s="77">
        <v>7095</v>
      </c>
      <c r="AM25" s="77">
        <v>0</v>
      </c>
      <c r="AN25" s="77"/>
      <c r="AO25" s="77">
        <v>6032.4000000000005</v>
      </c>
      <c r="AP25" s="77"/>
      <c r="AQ25" s="77">
        <v>6230.4000000000005</v>
      </c>
      <c r="AR25" s="77">
        <v>6243.6</v>
      </c>
      <c r="AS25" s="77">
        <v>0</v>
      </c>
      <c r="AT25" s="77">
        <v>0</v>
      </c>
      <c r="AU25" s="77">
        <v>105.60000000000001</v>
      </c>
      <c r="AV25" s="77">
        <v>132</v>
      </c>
      <c r="AW25" s="77">
        <v>0</v>
      </c>
      <c r="AX25" s="77">
        <v>0</v>
      </c>
      <c r="AY25" s="77">
        <v>3036</v>
      </c>
      <c r="AZ25" s="77">
        <v>3036</v>
      </c>
      <c r="BA25" s="77">
        <v>26.400000000000002</v>
      </c>
      <c r="BB25" s="77">
        <v>39.6</v>
      </c>
      <c r="BC25" s="88">
        <v>798</v>
      </c>
      <c r="BD25" s="88">
        <v>1050</v>
      </c>
      <c r="BE25" s="78">
        <v>1041.5999999999999</v>
      </c>
      <c r="BF25" s="78">
        <v>1040.2</v>
      </c>
      <c r="BG25" s="78">
        <v>0</v>
      </c>
      <c r="BH25" s="78">
        <v>0</v>
      </c>
      <c r="BI25" s="78">
        <v>0</v>
      </c>
      <c r="BJ25" s="78">
        <v>68.600000000000009</v>
      </c>
      <c r="BK25" s="78">
        <v>876.4</v>
      </c>
      <c r="BL25" s="78">
        <v>876.4</v>
      </c>
      <c r="BM25" s="79">
        <v>0</v>
      </c>
    </row>
    <row r="26" spans="1:65" x14ac:dyDescent="0.2">
      <c r="A26" s="76" t="s">
        <v>22</v>
      </c>
      <c r="B26" s="77"/>
      <c r="C26" s="77"/>
      <c r="D26" s="87">
        <v>1106</v>
      </c>
      <c r="E26" s="87">
        <v>1608</v>
      </c>
      <c r="F26" s="77">
        <v>178</v>
      </c>
      <c r="G26" s="77">
        <v>3.2</v>
      </c>
      <c r="H26" s="77">
        <v>408.6</v>
      </c>
      <c r="I26" s="77">
        <v>408.6</v>
      </c>
      <c r="J26" s="77">
        <v>280.8</v>
      </c>
      <c r="K26" s="77">
        <v>280.8</v>
      </c>
      <c r="L26" s="77">
        <v>235.20000000000002</v>
      </c>
      <c r="M26" s="77">
        <v>234</v>
      </c>
      <c r="N26" s="77">
        <v>56.7</v>
      </c>
      <c r="O26" s="77">
        <v>174</v>
      </c>
      <c r="P26" s="77">
        <v>577.20000000000005</v>
      </c>
      <c r="Q26" s="77">
        <v>577.5</v>
      </c>
      <c r="R26" s="77">
        <v>120.4</v>
      </c>
      <c r="S26" s="77">
        <v>13.65</v>
      </c>
      <c r="T26" s="77">
        <v>64.400000000000006</v>
      </c>
      <c r="U26" s="77">
        <v>90</v>
      </c>
      <c r="V26" s="77">
        <v>48</v>
      </c>
      <c r="W26" s="77">
        <v>257.60000000000002</v>
      </c>
      <c r="X26" s="77">
        <v>17.400000000000002</v>
      </c>
      <c r="Y26" s="77">
        <v>241.5</v>
      </c>
      <c r="Z26" s="77">
        <v>0</v>
      </c>
      <c r="AA26" s="77">
        <v>0</v>
      </c>
      <c r="AB26" s="77">
        <v>0</v>
      </c>
      <c r="AC26" s="77">
        <v>0</v>
      </c>
      <c r="AD26" s="87">
        <v>1940.4</v>
      </c>
      <c r="AE26" s="87">
        <v>2785.2000000000003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7062</v>
      </c>
      <c r="AL26" s="77">
        <v>7068.6</v>
      </c>
      <c r="AM26" s="77">
        <v>0</v>
      </c>
      <c r="AN26" s="77"/>
      <c r="AO26" s="77">
        <v>7075.2</v>
      </c>
      <c r="AP26" s="77"/>
      <c r="AQ26" s="77">
        <v>6494.4000000000005</v>
      </c>
      <c r="AR26" s="77">
        <v>6481.2</v>
      </c>
      <c r="AS26" s="77">
        <v>0</v>
      </c>
      <c r="AT26" s="77">
        <v>0</v>
      </c>
      <c r="AU26" s="77">
        <v>132</v>
      </c>
      <c r="AV26" s="77">
        <v>132</v>
      </c>
      <c r="AW26" s="77">
        <v>0</v>
      </c>
      <c r="AX26" s="77">
        <v>0</v>
      </c>
      <c r="AY26" s="77">
        <v>2877.6</v>
      </c>
      <c r="AZ26" s="77">
        <v>2877.6</v>
      </c>
      <c r="BA26" s="77">
        <v>211.20000000000002</v>
      </c>
      <c r="BB26" s="77">
        <v>211.20000000000002</v>
      </c>
      <c r="BC26" s="88">
        <v>798</v>
      </c>
      <c r="BD26" s="88">
        <v>1071</v>
      </c>
      <c r="BE26" s="78">
        <v>1058.4000000000001</v>
      </c>
      <c r="BF26" s="78">
        <v>1059.8</v>
      </c>
      <c r="BG26" s="78">
        <v>0</v>
      </c>
      <c r="BH26" s="78">
        <v>0</v>
      </c>
      <c r="BI26" s="78">
        <v>0</v>
      </c>
      <c r="BJ26" s="78">
        <v>67.2</v>
      </c>
      <c r="BK26" s="78">
        <v>876.4</v>
      </c>
      <c r="BL26" s="78">
        <v>876.4</v>
      </c>
      <c r="BM26" s="79">
        <v>0</v>
      </c>
    </row>
    <row r="27" spans="1:65" x14ac:dyDescent="0.2">
      <c r="A27" s="76" t="s">
        <v>23</v>
      </c>
      <c r="B27" s="77"/>
      <c r="C27" s="77"/>
      <c r="D27" s="87">
        <v>1082</v>
      </c>
      <c r="E27" s="87">
        <v>1512</v>
      </c>
      <c r="F27" s="77">
        <v>176.4</v>
      </c>
      <c r="G27" s="77">
        <v>3.2</v>
      </c>
      <c r="H27" s="77">
        <v>419.40000000000003</v>
      </c>
      <c r="I27" s="77">
        <v>419.40000000000003</v>
      </c>
      <c r="J27" s="77">
        <v>264.8</v>
      </c>
      <c r="K27" s="77">
        <v>264.8</v>
      </c>
      <c r="L27" s="77">
        <v>235.20000000000002</v>
      </c>
      <c r="M27" s="77">
        <v>235.20000000000002</v>
      </c>
      <c r="N27" s="77">
        <v>53.7</v>
      </c>
      <c r="O27" s="77">
        <v>162.9</v>
      </c>
      <c r="P27" s="77">
        <v>528.6</v>
      </c>
      <c r="Q27" s="77">
        <v>528.29999999999995</v>
      </c>
      <c r="R27" s="77">
        <v>119.2</v>
      </c>
      <c r="S27" s="77">
        <v>10.950000000000001</v>
      </c>
      <c r="T27" s="77">
        <v>59.6</v>
      </c>
      <c r="U27" s="77">
        <v>85.8</v>
      </c>
      <c r="V27" s="77">
        <v>46.800000000000004</v>
      </c>
      <c r="W27" s="77">
        <v>242.4</v>
      </c>
      <c r="X27" s="77">
        <v>16.8</v>
      </c>
      <c r="Y27" s="77">
        <v>228.6</v>
      </c>
      <c r="Z27" s="77">
        <v>0</v>
      </c>
      <c r="AA27" s="77">
        <v>0</v>
      </c>
      <c r="AB27" s="77">
        <v>105.60000000000001</v>
      </c>
      <c r="AC27" s="77">
        <v>105.60000000000001</v>
      </c>
      <c r="AD27" s="87">
        <v>1854.6000000000001</v>
      </c>
      <c r="AE27" s="87">
        <v>2607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8210.4</v>
      </c>
      <c r="AL27" s="77">
        <v>8203.7999999999993</v>
      </c>
      <c r="AM27" s="77">
        <v>0</v>
      </c>
      <c r="AN27" s="77"/>
      <c r="AO27" s="77">
        <v>8289.6</v>
      </c>
      <c r="AP27" s="77"/>
      <c r="AQ27" s="77">
        <v>11642.4</v>
      </c>
      <c r="AR27" s="77">
        <v>11668.800000000001</v>
      </c>
      <c r="AS27" s="77">
        <v>0</v>
      </c>
      <c r="AT27" s="77">
        <v>0</v>
      </c>
      <c r="AU27" s="77">
        <v>132</v>
      </c>
      <c r="AV27" s="77">
        <v>118.8</v>
      </c>
      <c r="AW27" s="77">
        <v>0</v>
      </c>
      <c r="AX27" s="77">
        <v>0</v>
      </c>
      <c r="AY27" s="77">
        <v>396</v>
      </c>
      <c r="AZ27" s="77">
        <v>382.8</v>
      </c>
      <c r="BA27" s="77">
        <v>396</v>
      </c>
      <c r="BB27" s="77">
        <v>382.8</v>
      </c>
      <c r="BC27" s="88">
        <v>735</v>
      </c>
      <c r="BD27" s="88">
        <v>982.80000000000007</v>
      </c>
      <c r="BE27" s="78">
        <v>974.4</v>
      </c>
      <c r="BF27" s="78">
        <v>974.4</v>
      </c>
      <c r="BG27" s="78">
        <v>0</v>
      </c>
      <c r="BH27" s="78">
        <v>0</v>
      </c>
      <c r="BI27" s="78">
        <v>0</v>
      </c>
      <c r="BJ27" s="78">
        <v>67.2</v>
      </c>
      <c r="BK27" s="78">
        <v>814.80000000000007</v>
      </c>
      <c r="BL27" s="78">
        <v>814.80000000000007</v>
      </c>
      <c r="BM27" s="79">
        <v>0</v>
      </c>
    </row>
    <row r="28" spans="1:65" s="90" customFormat="1" x14ac:dyDescent="0.2">
      <c r="A28" s="86" t="s">
        <v>24</v>
      </c>
      <c r="B28" s="87"/>
      <c r="C28" s="87"/>
      <c r="D28" s="87">
        <v>1016</v>
      </c>
      <c r="E28" s="87">
        <v>1470</v>
      </c>
      <c r="F28" s="87">
        <v>166.8</v>
      </c>
      <c r="G28" s="87">
        <v>4</v>
      </c>
      <c r="H28" s="87">
        <v>399</v>
      </c>
      <c r="I28" s="87">
        <v>398.7</v>
      </c>
      <c r="J28" s="87">
        <v>250.4</v>
      </c>
      <c r="K28" s="87">
        <v>250.4</v>
      </c>
      <c r="L28" s="87">
        <v>225.6</v>
      </c>
      <c r="M28" s="87">
        <v>226.8</v>
      </c>
      <c r="N28" s="87">
        <v>48.9</v>
      </c>
      <c r="O28" s="87">
        <v>139.20000000000002</v>
      </c>
      <c r="P28" s="87">
        <v>534</v>
      </c>
      <c r="Q28" s="87">
        <v>534.29999999999995</v>
      </c>
      <c r="R28" s="87">
        <v>121.60000000000001</v>
      </c>
      <c r="S28" s="87">
        <v>10.200000000000001</v>
      </c>
      <c r="T28" s="87">
        <v>57.2</v>
      </c>
      <c r="U28" s="87">
        <v>85</v>
      </c>
      <c r="V28" s="87">
        <v>45.2</v>
      </c>
      <c r="W28" s="87">
        <v>208.4</v>
      </c>
      <c r="X28" s="87">
        <v>16.8</v>
      </c>
      <c r="Y28" s="87">
        <v>234.3</v>
      </c>
      <c r="Z28" s="87">
        <v>132</v>
      </c>
      <c r="AA28" s="87">
        <v>145.20000000000002</v>
      </c>
      <c r="AB28" s="87">
        <v>1478.4</v>
      </c>
      <c r="AC28" s="87">
        <v>1452</v>
      </c>
      <c r="AD28" s="87">
        <v>1702.8</v>
      </c>
      <c r="AE28" s="87">
        <v>2369.4</v>
      </c>
      <c r="AF28" s="87">
        <v>0</v>
      </c>
      <c r="AG28" s="87">
        <v>0</v>
      </c>
      <c r="AH28" s="87">
        <v>0</v>
      </c>
      <c r="AI28" s="87">
        <v>0</v>
      </c>
      <c r="AJ28" s="87">
        <v>0</v>
      </c>
      <c r="AK28" s="87">
        <v>10414.800000000001</v>
      </c>
      <c r="AL28" s="87">
        <v>10421.4</v>
      </c>
      <c r="AM28" s="87">
        <v>0</v>
      </c>
      <c r="AN28" s="87"/>
      <c r="AO28" s="87">
        <v>10956</v>
      </c>
      <c r="AP28" s="87"/>
      <c r="AQ28" s="87">
        <v>15549.6</v>
      </c>
      <c r="AR28" s="87">
        <v>15536.4</v>
      </c>
      <c r="AS28" s="87">
        <v>0</v>
      </c>
      <c r="AT28" s="87">
        <v>0</v>
      </c>
      <c r="AU28" s="87">
        <v>132</v>
      </c>
      <c r="AV28" s="87">
        <v>132</v>
      </c>
      <c r="AW28" s="87">
        <v>0</v>
      </c>
      <c r="AX28" s="87">
        <v>0</v>
      </c>
      <c r="AY28" s="87">
        <v>3141.6</v>
      </c>
      <c r="AZ28" s="87">
        <v>3141.6</v>
      </c>
      <c r="BA28" s="87">
        <v>26.400000000000002</v>
      </c>
      <c r="BB28" s="87">
        <v>26.400000000000002</v>
      </c>
      <c r="BC28" s="88">
        <v>658</v>
      </c>
      <c r="BD28" s="88">
        <v>810.6</v>
      </c>
      <c r="BE28" s="88">
        <v>800.80000000000007</v>
      </c>
      <c r="BF28" s="88">
        <v>800.80000000000007</v>
      </c>
      <c r="BG28" s="88">
        <v>0</v>
      </c>
      <c r="BH28" s="88">
        <v>0</v>
      </c>
      <c r="BI28" s="88">
        <v>0</v>
      </c>
      <c r="BJ28" s="88">
        <v>65.8</v>
      </c>
      <c r="BK28" s="88">
        <v>739.2</v>
      </c>
      <c r="BL28" s="88">
        <v>739.2</v>
      </c>
      <c r="BM28" s="89">
        <v>0</v>
      </c>
    </row>
    <row r="29" spans="1:65" x14ac:dyDescent="0.2">
      <c r="A29" s="76" t="s">
        <v>25</v>
      </c>
      <c r="B29" s="77"/>
      <c r="C29" s="77"/>
      <c r="D29" s="87">
        <v>992</v>
      </c>
      <c r="E29" s="87">
        <v>1446</v>
      </c>
      <c r="F29" s="77">
        <v>154.80000000000001</v>
      </c>
      <c r="G29" s="77">
        <v>2.4</v>
      </c>
      <c r="H29" s="77">
        <v>388.8</v>
      </c>
      <c r="I29" s="77">
        <v>389.1</v>
      </c>
      <c r="J29" s="77">
        <v>247.20000000000002</v>
      </c>
      <c r="K29" s="77">
        <v>247.20000000000002</v>
      </c>
      <c r="L29" s="77">
        <v>216</v>
      </c>
      <c r="M29" s="77">
        <v>216</v>
      </c>
      <c r="N29" s="77">
        <v>48.9</v>
      </c>
      <c r="O29" s="77">
        <v>134.69999999999999</v>
      </c>
      <c r="P29" s="77">
        <v>519.6</v>
      </c>
      <c r="Q29" s="77">
        <v>519.6</v>
      </c>
      <c r="R29" s="77">
        <v>121</v>
      </c>
      <c r="S29" s="77">
        <v>9.75</v>
      </c>
      <c r="T29" s="77">
        <v>58.800000000000004</v>
      </c>
      <c r="U29" s="77">
        <v>86.4</v>
      </c>
      <c r="V29" s="77">
        <v>48.4</v>
      </c>
      <c r="W29" s="77">
        <v>201.6</v>
      </c>
      <c r="X29" s="77">
        <v>17.400000000000002</v>
      </c>
      <c r="Y29" s="77">
        <v>237</v>
      </c>
      <c r="Z29" s="77">
        <v>660</v>
      </c>
      <c r="AA29" s="77">
        <v>646.80000000000007</v>
      </c>
      <c r="AB29" s="77">
        <v>422.40000000000003</v>
      </c>
      <c r="AC29" s="77">
        <v>448.8</v>
      </c>
      <c r="AD29" s="87">
        <v>1643.4</v>
      </c>
      <c r="AE29" s="87">
        <v>2263.8000000000002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11325.6</v>
      </c>
      <c r="AL29" s="77">
        <v>11325.6</v>
      </c>
      <c r="AM29" s="77">
        <v>0</v>
      </c>
      <c r="AN29" s="77"/>
      <c r="AO29" s="77">
        <v>11866.800000000001</v>
      </c>
      <c r="AP29" s="77"/>
      <c r="AQ29" s="77">
        <v>15628.800000000001</v>
      </c>
      <c r="AR29" s="77">
        <v>15628.800000000001</v>
      </c>
      <c r="AS29" s="77">
        <v>0</v>
      </c>
      <c r="AT29" s="77">
        <v>0</v>
      </c>
      <c r="AU29" s="77">
        <v>105.60000000000001</v>
      </c>
      <c r="AV29" s="77">
        <v>118.8</v>
      </c>
      <c r="AW29" s="77">
        <v>0</v>
      </c>
      <c r="AX29" s="77">
        <v>0</v>
      </c>
      <c r="AY29" s="77">
        <v>3643.2000000000003</v>
      </c>
      <c r="AZ29" s="77">
        <v>3669.6</v>
      </c>
      <c r="BA29" s="77">
        <v>0</v>
      </c>
      <c r="BB29" s="77">
        <v>0</v>
      </c>
      <c r="BC29" s="88">
        <v>616</v>
      </c>
      <c r="BD29" s="88">
        <v>735</v>
      </c>
      <c r="BE29" s="78">
        <v>725.2</v>
      </c>
      <c r="BF29" s="78">
        <v>723.80000000000007</v>
      </c>
      <c r="BG29" s="78">
        <v>0</v>
      </c>
      <c r="BH29" s="78">
        <v>0</v>
      </c>
      <c r="BI29" s="78">
        <v>0</v>
      </c>
      <c r="BJ29" s="78">
        <v>67.2</v>
      </c>
      <c r="BK29" s="78">
        <v>700</v>
      </c>
      <c r="BL29" s="78">
        <v>701.4</v>
      </c>
      <c r="BM29" s="79">
        <v>0</v>
      </c>
    </row>
    <row r="30" spans="1:65" ht="13.5" thickBot="1" x14ac:dyDescent="0.25">
      <c r="A30" s="80" t="s">
        <v>26</v>
      </c>
      <c r="B30" s="81"/>
      <c r="C30" s="81"/>
      <c r="D30" s="96">
        <v>978</v>
      </c>
      <c r="E30" s="96">
        <v>1515</v>
      </c>
      <c r="F30" s="81">
        <v>148.80000000000001</v>
      </c>
      <c r="G30" s="81">
        <v>3.2</v>
      </c>
      <c r="H30" s="81">
        <v>424.2</v>
      </c>
      <c r="I30" s="81">
        <v>423.90000000000003</v>
      </c>
      <c r="J30" s="81">
        <v>316.8</v>
      </c>
      <c r="K30" s="81">
        <v>316.40000000000003</v>
      </c>
      <c r="L30" s="81">
        <v>232.8</v>
      </c>
      <c r="M30" s="81">
        <v>231.6</v>
      </c>
      <c r="N30" s="81">
        <v>46.2</v>
      </c>
      <c r="O30" s="81">
        <v>121.2</v>
      </c>
      <c r="P30" s="81">
        <v>520.79999999999995</v>
      </c>
      <c r="Q30" s="81">
        <v>520.5</v>
      </c>
      <c r="R30" s="81">
        <v>119.60000000000001</v>
      </c>
      <c r="S30" s="81">
        <v>9.15</v>
      </c>
      <c r="T30" s="81">
        <v>47.2</v>
      </c>
      <c r="U30" s="81">
        <v>78.600000000000009</v>
      </c>
      <c r="V30" s="81">
        <v>46.4</v>
      </c>
      <c r="W30" s="81">
        <v>182.4</v>
      </c>
      <c r="X30" s="81">
        <v>24.3</v>
      </c>
      <c r="Y30" s="81">
        <v>228</v>
      </c>
      <c r="Z30" s="81">
        <v>528</v>
      </c>
      <c r="AA30" s="81">
        <v>514.79999999999995</v>
      </c>
      <c r="AB30" s="81">
        <v>1267.2</v>
      </c>
      <c r="AC30" s="81">
        <v>1240.8</v>
      </c>
      <c r="AD30" s="96">
        <v>1537.8</v>
      </c>
      <c r="AE30" s="96">
        <v>2290.2000000000003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81">
        <v>11180.4</v>
      </c>
      <c r="AL30" s="81">
        <v>11173.800000000001</v>
      </c>
      <c r="AM30" s="81">
        <v>0</v>
      </c>
      <c r="AN30" s="81"/>
      <c r="AO30" s="81">
        <v>11787.6</v>
      </c>
      <c r="AP30" s="81"/>
      <c r="AQ30" s="81">
        <v>15602.4</v>
      </c>
      <c r="AR30" s="81">
        <v>15602.4</v>
      </c>
      <c r="AS30" s="81">
        <v>0</v>
      </c>
      <c r="AT30" s="81">
        <v>0</v>
      </c>
      <c r="AU30" s="81">
        <v>132</v>
      </c>
      <c r="AV30" s="81">
        <v>118.8</v>
      </c>
      <c r="AW30" s="81">
        <v>0</v>
      </c>
      <c r="AX30" s="81">
        <v>0</v>
      </c>
      <c r="AY30" s="81">
        <v>4752</v>
      </c>
      <c r="AZ30" s="81">
        <v>4725.6000000000004</v>
      </c>
      <c r="BA30" s="81">
        <v>0</v>
      </c>
      <c r="BB30" s="81">
        <v>0</v>
      </c>
      <c r="BC30" s="102">
        <v>539</v>
      </c>
      <c r="BD30" s="102">
        <v>705.6</v>
      </c>
      <c r="BE30" s="82">
        <v>697.2</v>
      </c>
      <c r="BF30" s="82">
        <v>698.6</v>
      </c>
      <c r="BG30" s="82">
        <v>0</v>
      </c>
      <c r="BH30" s="82">
        <v>0</v>
      </c>
      <c r="BI30" s="82">
        <v>0</v>
      </c>
      <c r="BJ30" s="82">
        <v>67.2</v>
      </c>
      <c r="BK30" s="82">
        <v>624.4</v>
      </c>
      <c r="BL30" s="82">
        <v>624.4</v>
      </c>
      <c r="BM30" s="83">
        <v>0</v>
      </c>
    </row>
    <row r="31" spans="1:65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97">
        <f t="shared" si="0"/>
        <v>25732</v>
      </c>
      <c r="E31" s="97">
        <f t="shared" si="0"/>
        <v>37128</v>
      </c>
      <c r="F31" s="55">
        <f t="shared" si="0"/>
        <v>4827.5999999999995</v>
      </c>
      <c r="G31" s="55">
        <f t="shared" si="0"/>
        <v>96.800000000000011</v>
      </c>
      <c r="H31" s="55">
        <f t="shared" si="0"/>
        <v>9553.8000000000011</v>
      </c>
      <c r="I31" s="55">
        <f t="shared" si="0"/>
        <v>9553.5000000000018</v>
      </c>
      <c r="J31" s="55">
        <f t="shared" si="0"/>
        <v>8526.4000000000015</v>
      </c>
      <c r="K31" s="55">
        <f t="shared" si="0"/>
        <v>8526.4000000000015</v>
      </c>
      <c r="L31" s="55">
        <f t="shared" si="0"/>
        <v>3789.6000000000004</v>
      </c>
      <c r="M31" s="55">
        <f t="shared" si="0"/>
        <v>3788.3999999999996</v>
      </c>
      <c r="N31" s="55">
        <f t="shared" si="0"/>
        <v>1201.5000000000005</v>
      </c>
      <c r="O31" s="55">
        <f t="shared" si="0"/>
        <v>3920.0999999999995</v>
      </c>
      <c r="P31" s="55">
        <f t="shared" si="0"/>
        <v>13659</v>
      </c>
      <c r="Q31" s="55">
        <f t="shared" si="0"/>
        <v>13658.999999999998</v>
      </c>
      <c r="R31" s="55">
        <f t="shared" si="0"/>
        <v>3109.5999999999995</v>
      </c>
      <c r="S31" s="55">
        <f t="shared" si="0"/>
        <v>271.5</v>
      </c>
      <c r="T31" s="55">
        <f t="shared" si="0"/>
        <v>900</v>
      </c>
      <c r="U31" s="55">
        <f t="shared" si="0"/>
        <v>2165.3999999999996</v>
      </c>
      <c r="V31" s="55">
        <f t="shared" si="0"/>
        <v>1060.8</v>
      </c>
      <c r="W31" s="55">
        <f t="shared" si="0"/>
        <v>5566.7999999999993</v>
      </c>
      <c r="X31" s="55">
        <f t="shared" si="0"/>
        <v>464.40000000000003</v>
      </c>
      <c r="Y31" s="55">
        <f t="shared" si="0"/>
        <v>5085.9000000000005</v>
      </c>
      <c r="Z31" s="55">
        <f t="shared" si="0"/>
        <v>1320</v>
      </c>
      <c r="AA31" s="55">
        <f t="shared" si="0"/>
        <v>1306.8000000000002</v>
      </c>
      <c r="AB31" s="55">
        <f t="shared" si="0"/>
        <v>156552</v>
      </c>
      <c r="AC31" s="55">
        <f t="shared" si="0"/>
        <v>156552</v>
      </c>
      <c r="AD31" s="97">
        <f t="shared" si="0"/>
        <v>43342.200000000004</v>
      </c>
      <c r="AE31" s="97">
        <f t="shared" si="0"/>
        <v>63478.8</v>
      </c>
      <c r="AF31" s="55">
        <f t="shared" si="0"/>
        <v>1267.2000000000003</v>
      </c>
      <c r="AG31" s="55">
        <f t="shared" si="0"/>
        <v>1267.2</v>
      </c>
      <c r="AH31" s="55">
        <f t="shared" ref="AH31:BM31" si="1">SUM(AH7:AH30)</f>
        <v>63469.999999999993</v>
      </c>
      <c r="AI31" s="55">
        <f t="shared" si="1"/>
        <v>0</v>
      </c>
      <c r="AJ31" s="55">
        <f t="shared" si="1"/>
        <v>0</v>
      </c>
      <c r="AK31" s="55">
        <f t="shared" si="1"/>
        <v>199557.6</v>
      </c>
      <c r="AL31" s="55">
        <f t="shared" si="1"/>
        <v>199557.6</v>
      </c>
      <c r="AM31" s="55">
        <f t="shared" si="1"/>
        <v>0</v>
      </c>
      <c r="AN31" s="55">
        <f t="shared" si="1"/>
        <v>0</v>
      </c>
      <c r="AO31" s="55">
        <f t="shared" si="1"/>
        <v>56007.6</v>
      </c>
      <c r="AP31" s="55">
        <f t="shared" si="1"/>
        <v>0</v>
      </c>
      <c r="AQ31" s="55">
        <f t="shared" si="1"/>
        <v>298372.8</v>
      </c>
      <c r="AR31" s="55">
        <f t="shared" si="1"/>
        <v>298359.59999999998</v>
      </c>
      <c r="AS31" s="55">
        <f t="shared" si="1"/>
        <v>0</v>
      </c>
      <c r="AT31" s="55">
        <f t="shared" si="1"/>
        <v>0</v>
      </c>
      <c r="AU31" s="55">
        <f t="shared" si="1"/>
        <v>5095.2000000000007</v>
      </c>
      <c r="AV31" s="55">
        <f t="shared" si="1"/>
        <v>5108.4000000000005</v>
      </c>
      <c r="AW31" s="55">
        <f t="shared" si="1"/>
        <v>1320</v>
      </c>
      <c r="AX31" s="55">
        <f t="shared" si="1"/>
        <v>1320.0000000000002</v>
      </c>
      <c r="AY31" s="55">
        <f t="shared" si="1"/>
        <v>54806.399999999994</v>
      </c>
      <c r="AZ31" s="55">
        <f t="shared" si="1"/>
        <v>54780</v>
      </c>
      <c r="BA31" s="55">
        <f t="shared" si="1"/>
        <v>3247.2000000000003</v>
      </c>
      <c r="BB31" s="55">
        <f t="shared" si="1"/>
        <v>3220.8</v>
      </c>
      <c r="BC31" s="97">
        <f t="shared" si="1"/>
        <v>16786</v>
      </c>
      <c r="BD31" s="97">
        <f t="shared" si="1"/>
        <v>23860.199999999997</v>
      </c>
      <c r="BE31" s="55">
        <f t="shared" si="1"/>
        <v>23668.400000000005</v>
      </c>
      <c r="BF31" s="55">
        <f t="shared" si="1"/>
        <v>23668.399999999998</v>
      </c>
      <c r="BG31" s="55">
        <f t="shared" si="1"/>
        <v>0</v>
      </c>
      <c r="BH31" s="55">
        <f t="shared" si="1"/>
        <v>0</v>
      </c>
      <c r="BI31" s="55">
        <f t="shared" si="1"/>
        <v>0</v>
      </c>
      <c r="BJ31" s="55">
        <f t="shared" si="1"/>
        <v>1605.8</v>
      </c>
      <c r="BK31" s="55">
        <f t="shared" si="1"/>
        <v>18754.400000000001</v>
      </c>
      <c r="BL31" s="55">
        <f t="shared" si="1"/>
        <v>18755.800000000007</v>
      </c>
      <c r="BM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Грязовец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102</v>
      </c>
      <c r="E6" s="61" t="s">
        <v>100</v>
      </c>
      <c r="F6" s="41" t="s">
        <v>101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2019-06-24T05:24:25Z</dcterms:modified>
</cp:coreProperties>
</file>