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горизонтально'!$I$75</definedName>
    <definedName name="allow_energy">'Время горизонтально'!$F$75</definedName>
    <definedName name="calc_with">'Время горизонтально'!$E$75</definedName>
    <definedName name="energy">'Время горизонтально'!$AA$4</definedName>
    <definedName name="group">'Время горизонтально'!$B$5</definedName>
    <definedName name="interval">'Время горизонтально'!$D$75</definedName>
    <definedName name="is_group">'Время горизонтально'!$G$75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0" i="1"/>
  <c r="W20" i="1"/>
  <c r="X20" i="1"/>
  <c r="Y20" i="1"/>
  <c r="Z20" i="1"/>
  <c r="K20" i="1"/>
  <c r="L20" i="1"/>
  <c r="M20" i="1"/>
  <c r="N20" i="1"/>
  <c r="O20" i="1"/>
  <c r="P20" i="1"/>
  <c r="Q20" i="1"/>
  <c r="R20" i="1"/>
  <c r="S20" i="1"/>
  <c r="T20" i="1"/>
  <c r="U20" i="1"/>
  <c r="V20" i="1"/>
  <c r="D20" i="1"/>
  <c r="E20" i="1"/>
  <c r="F20" i="1"/>
  <c r="G20" i="1"/>
  <c r="H20" i="1"/>
  <c r="I20" i="1"/>
  <c r="J20" i="1"/>
  <c r="C20" i="1"/>
</calcChain>
</file>

<file path=xl/sharedStrings.xml><?xml version="1.0" encoding="utf-8"?>
<sst xmlns="http://schemas.openxmlformats.org/spreadsheetml/2006/main" count="78" uniqueCount="52">
  <si>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</si>
  <si>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</si>
  <si>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</si>
  <si>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</si>
  <si>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</si>
  <si>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</si>
  <si>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</si>
  <si>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</si>
  <si>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</si>
  <si>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</si>
  <si>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</si>
  <si>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</si>
  <si>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</si>
  <si>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</si>
  <si>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</si>
  <si>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</si>
  <si>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</si>
  <si>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</si>
  <si>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</si>
  <si>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</si>
  <si>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</si>
  <si>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</si>
  <si>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</si>
  <si>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</si>
  <si>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</si>
  <si>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</si>
  <si>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</si>
  <si>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</si>
  <si>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</si>
  <si>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</si>
  <si>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</si>
  <si>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</si>
  <si>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</si>
  <si>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</si>
  <si>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</si>
  <si>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</si>
  <si>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</si>
  <si>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</si>
  <si>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19.06.2019</t>
  </si>
  <si>
    <t>ПС 35 кВ Новокемская</t>
  </si>
  <si>
    <t xml:space="preserve"> 0,4 Новокемская ТСН ао</t>
  </si>
  <si>
    <t xml:space="preserve"> 10 Новокемская Т 1 ап</t>
  </si>
  <si>
    <t xml:space="preserve"> 10 Новокемская Т 2 ап</t>
  </si>
  <si>
    <t xml:space="preserve"> 10 Новокемская-Кема ао</t>
  </si>
  <si>
    <t xml:space="preserve"> 10 Новокемская-Кьянда ао</t>
  </si>
  <si>
    <t xml:space="preserve"> 10 Новокемская-ЛПХ ап</t>
  </si>
  <si>
    <t xml:space="preserve"> 10 Новокемская-Поселок ао</t>
  </si>
  <si>
    <t xml:space="preserve"> 10 Новокемская-Промзона ао</t>
  </si>
  <si>
    <t xml:space="preserve"> 35 Новокемская Т 1 ао</t>
  </si>
  <si>
    <t xml:space="preserve"> 35 Новокемская Т 1 ап</t>
  </si>
  <si>
    <t xml:space="preserve"> 35 Новокемская Т 2 ао</t>
  </si>
  <si>
    <t xml:space="preserve"> 35 Новокемская Т 2 ап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</si>
</sst>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5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0.52800000000000002</v>
      </c>
      <c r="D8" s="15">
        <v>0.48</v>
      </c>
      <c r="E8" s="15">
        <v>0.48</v>
      </c>
      <c r="F8" s="15">
        <v>0.504</v>
      </c>
      <c r="G8" s="15">
        <v>0.48</v>
      </c>
      <c r="H8" s="15">
        <v>0.45600000000000002</v>
      </c>
      <c r="I8" s="15">
        <v>0.69600000000000006</v>
      </c>
      <c r="J8" s="15">
        <v>0.86399999999999999</v>
      </c>
      <c r="K8" s="15">
        <v>0.6</v>
      </c>
      <c r="L8" s="16">
        <v>0.52800000000000002</v>
      </c>
      <c r="M8" s="16">
        <v>0.6</v>
      </c>
      <c r="N8" s="16">
        <v>0.504</v>
      </c>
      <c r="O8" s="16">
        <v>0.48</v>
      </c>
      <c r="P8" s="16">
        <v>0.52800000000000002</v>
      </c>
      <c r="Q8" s="16">
        <v>0.52800000000000002</v>
      </c>
      <c r="R8" s="16">
        <v>0.45600000000000002</v>
      </c>
      <c r="S8" s="16">
        <v>0.504</v>
      </c>
      <c r="T8" s="16">
        <v>0.504</v>
      </c>
      <c r="U8" s="16">
        <v>0.67200000000000004</v>
      </c>
      <c r="V8" s="16">
        <v>0.57600000000000007</v>
      </c>
      <c r="W8" s="16">
        <v>0.52800000000000002</v>
      </c>
      <c r="X8" s="16">
        <v>0.76800000000000002</v>
      </c>
      <c r="Y8" s="16">
        <v>0.67200000000000004</v>
      </c>
      <c r="Z8" s="55">
        <v>0.504</v>
      </c>
      <c r="AA8" s="23">
        <v>13.440000000000001</v>
      </c>
    </row>
    <row r="9" spans="1:27" x14ac:dyDescent="0.2">
      <c r="A9" s="7"/>
      <c r="B9" s="8" t="s">
        <v>41</v>
      </c>
      <c r="C9" s="14">
        <v>96.8</v>
      </c>
      <c r="D9" s="15">
        <v>90.4</v>
      </c>
      <c r="E9" s="15">
        <v>81.600000000000009</v>
      </c>
      <c r="F9" s="15">
        <v>75.2</v>
      </c>
      <c r="G9" s="15">
        <v>76.8</v>
      </c>
      <c r="H9" s="15">
        <v>84.8</v>
      </c>
      <c r="I9" s="15">
        <v>121.60000000000001</v>
      </c>
      <c r="J9" s="15">
        <v>156</v>
      </c>
      <c r="K9" s="15">
        <v>177.6</v>
      </c>
      <c r="L9" s="16">
        <v>157.6</v>
      </c>
      <c r="M9" s="16">
        <v>144.80000000000001</v>
      </c>
      <c r="N9" s="16">
        <v>174.4</v>
      </c>
      <c r="O9" s="16">
        <v>168</v>
      </c>
      <c r="P9" s="16">
        <v>151.20000000000002</v>
      </c>
      <c r="Q9" s="16">
        <v>143.20000000000002</v>
      </c>
      <c r="R9" s="16">
        <v>156.80000000000001</v>
      </c>
      <c r="S9" s="16">
        <v>150.4</v>
      </c>
      <c r="T9" s="16">
        <v>150.4</v>
      </c>
      <c r="U9" s="16">
        <v>140</v>
      </c>
      <c r="V9" s="16">
        <v>132.80000000000001</v>
      </c>
      <c r="W9" s="16">
        <v>128</v>
      </c>
      <c r="X9" s="16">
        <v>118.4</v>
      </c>
      <c r="Y9" s="16">
        <v>105.60000000000001</v>
      </c>
      <c r="Z9" s="55">
        <v>108.8</v>
      </c>
      <c r="AA9" s="65">
        <v>3091.2000000000007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21.6</v>
      </c>
      <c r="D12" s="15">
        <v>19.2</v>
      </c>
      <c r="E12" s="15">
        <v>20.8</v>
      </c>
      <c r="F12" s="15">
        <v>16.399999999999999</v>
      </c>
      <c r="G12" s="15">
        <v>15.200000000000001</v>
      </c>
      <c r="H12" s="15">
        <v>21.2</v>
      </c>
      <c r="I12" s="15">
        <v>22.8</v>
      </c>
      <c r="J12" s="15">
        <v>21.2</v>
      </c>
      <c r="K12" s="15">
        <v>26.8</v>
      </c>
      <c r="L12" s="16">
        <v>26</v>
      </c>
      <c r="M12" s="16">
        <v>26</v>
      </c>
      <c r="N12" s="16">
        <v>27.6</v>
      </c>
      <c r="O12" s="16">
        <v>28</v>
      </c>
      <c r="P12" s="16">
        <v>22.400000000000002</v>
      </c>
      <c r="Q12" s="16">
        <v>23.2</v>
      </c>
      <c r="R12" s="16">
        <v>25.2</v>
      </c>
      <c r="S12" s="16">
        <v>22</v>
      </c>
      <c r="T12" s="16">
        <v>25.6</v>
      </c>
      <c r="U12" s="16">
        <v>22.8</v>
      </c>
      <c r="V12" s="16">
        <v>22.8</v>
      </c>
      <c r="W12" s="16">
        <v>23.6</v>
      </c>
      <c r="X12" s="16">
        <v>18.400000000000002</v>
      </c>
      <c r="Y12" s="16">
        <v>17.2</v>
      </c>
      <c r="Z12" s="55">
        <v>19.2</v>
      </c>
      <c r="AA12" s="65">
        <v>535.20000000000005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64.8</v>
      </c>
      <c r="D14" s="15">
        <v>60.800000000000004</v>
      </c>
      <c r="E14" s="15">
        <v>52.4</v>
      </c>
      <c r="F14" s="15">
        <v>50.800000000000004</v>
      </c>
      <c r="G14" s="15">
        <v>53.6</v>
      </c>
      <c r="H14" s="15">
        <v>54.800000000000004</v>
      </c>
      <c r="I14" s="15">
        <v>74.400000000000006</v>
      </c>
      <c r="J14" s="15">
        <v>93.2</v>
      </c>
      <c r="K14" s="15">
        <v>106</v>
      </c>
      <c r="L14" s="16">
        <v>113.2</v>
      </c>
      <c r="M14" s="16">
        <v>107.2</v>
      </c>
      <c r="N14" s="16">
        <v>98.8</v>
      </c>
      <c r="O14" s="16">
        <v>105.60000000000001</v>
      </c>
      <c r="P14" s="16">
        <v>98</v>
      </c>
      <c r="Q14" s="16">
        <v>91.600000000000009</v>
      </c>
      <c r="R14" s="16">
        <v>100.8</v>
      </c>
      <c r="S14" s="16">
        <v>102</v>
      </c>
      <c r="T14" s="16">
        <v>97.600000000000009</v>
      </c>
      <c r="U14" s="16">
        <v>101.2</v>
      </c>
      <c r="V14" s="16">
        <v>100</v>
      </c>
      <c r="W14" s="16">
        <v>94</v>
      </c>
      <c r="X14" s="16">
        <v>90.4</v>
      </c>
      <c r="Y14" s="16">
        <v>79.600000000000009</v>
      </c>
      <c r="Z14" s="55">
        <v>80</v>
      </c>
      <c r="AA14" s="65">
        <v>2070.7999999999997</v>
      </c>
    </row>
    <row r="15" spans="1:27" x14ac:dyDescent="0.2">
      <c r="A15" s="7"/>
      <c r="B15" s="8" t="s">
        <v>47</v>
      </c>
      <c r="C15" s="14">
        <v>10.4</v>
      </c>
      <c r="D15" s="15">
        <v>10.4</v>
      </c>
      <c r="E15" s="15">
        <v>9.2000000000000011</v>
      </c>
      <c r="F15" s="15">
        <v>8.4</v>
      </c>
      <c r="G15" s="15">
        <v>8.8000000000000007</v>
      </c>
      <c r="H15" s="15">
        <v>8.4</v>
      </c>
      <c r="I15" s="15">
        <v>24.8</v>
      </c>
      <c r="J15" s="15">
        <v>42</v>
      </c>
      <c r="K15" s="15">
        <v>44</v>
      </c>
      <c r="L15" s="16">
        <v>19.600000000000001</v>
      </c>
      <c r="M15" s="16">
        <v>11.6</v>
      </c>
      <c r="N15" s="16">
        <v>48</v>
      </c>
      <c r="O15" s="16">
        <v>34.4</v>
      </c>
      <c r="P15" s="16">
        <v>31.6</v>
      </c>
      <c r="Q15" s="16">
        <v>28</v>
      </c>
      <c r="R15" s="16">
        <v>30.8</v>
      </c>
      <c r="S15" s="16">
        <v>26.8</v>
      </c>
      <c r="T15" s="16">
        <v>27.2</v>
      </c>
      <c r="U15" s="16">
        <v>16.8</v>
      </c>
      <c r="V15" s="16">
        <v>9.6</v>
      </c>
      <c r="W15" s="16">
        <v>10.8</v>
      </c>
      <c r="X15" s="16">
        <v>9.6</v>
      </c>
      <c r="Y15" s="16">
        <v>9.6</v>
      </c>
      <c r="Z15" s="55">
        <v>9.2000000000000011</v>
      </c>
      <c r="AA15" s="65">
        <v>490.00000000000011</v>
      </c>
    </row>
    <row r="16" spans="1:27" x14ac:dyDescent="0.2">
      <c r="A16" s="7"/>
      <c r="B16" s="8" t="s">
        <v>48</v>
      </c>
      <c r="C16" s="14">
        <v>99.4</v>
      </c>
      <c r="D16" s="15">
        <v>93.8</v>
      </c>
      <c r="E16" s="15">
        <v>85.4</v>
      </c>
      <c r="F16" s="15">
        <v>79.8</v>
      </c>
      <c r="G16" s="15">
        <v>81.2</v>
      </c>
      <c r="H16" s="15">
        <v>88.2</v>
      </c>
      <c r="I16" s="15">
        <v>124.60000000000001</v>
      </c>
      <c r="J16" s="15">
        <v>161</v>
      </c>
      <c r="K16" s="15">
        <v>180.6</v>
      </c>
      <c r="L16" s="16">
        <v>162.4</v>
      </c>
      <c r="M16" s="16">
        <v>148.4</v>
      </c>
      <c r="N16" s="16">
        <v>177.8</v>
      </c>
      <c r="O16" s="16">
        <v>170.8</v>
      </c>
      <c r="P16" s="16">
        <v>155.4</v>
      </c>
      <c r="Q16" s="16">
        <v>147</v>
      </c>
      <c r="R16" s="16">
        <v>159.6</v>
      </c>
      <c r="S16" s="16">
        <v>155.4</v>
      </c>
      <c r="T16" s="16">
        <v>154</v>
      </c>
      <c r="U16" s="16">
        <v>144.20000000000002</v>
      </c>
      <c r="V16" s="16">
        <v>135.80000000000001</v>
      </c>
      <c r="W16" s="16">
        <v>133</v>
      </c>
      <c r="X16" s="16">
        <v>121.8</v>
      </c>
      <c r="Y16" s="16">
        <v>110.60000000000001</v>
      </c>
      <c r="Z16" s="55">
        <v>112</v>
      </c>
      <c r="AA16" s="65">
        <v>3182.2000000000003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s="63" customFormat="1" ht="16.5" thickBot="1" x14ac:dyDescent="0.3">
      <c r="A20" s="58"/>
      <c r="B20" s="59" t="s">
        <v>2</v>
      </c>
      <c r="C20" s="60">
        <f>SUM(C8:C19)</f>
        <v>293.52800000000002</v>
      </c>
      <c r="D20" s="60">
        <f>SUM(D8:D19)</f>
        <v>275.08000000000004</v>
      </c>
      <c r="E20" s="60">
        <f>SUM(E8:E19)</f>
        <v>249.88</v>
      </c>
      <c r="F20" s="60">
        <f>SUM(F8:F19)</f>
        <v>231.10400000000004</v>
      </c>
      <c r="G20" s="60">
        <f>SUM(G8:G19)</f>
        <v>236.08000000000004</v>
      </c>
      <c r="H20" s="60">
        <f>SUM(H8:H19)</f>
        <v>257.85599999999999</v>
      </c>
      <c r="I20" s="60">
        <f>SUM(I8:I19)</f>
        <v>368.89600000000002</v>
      </c>
      <c r="J20" s="60">
        <f>SUM(J8:J19)</f>
        <v>474.26400000000001</v>
      </c>
      <c r="K20" s="60">
        <f>SUM(K8:K19)</f>
        <v>535.6</v>
      </c>
      <c r="L20" s="60">
        <f>SUM(L8:L19)</f>
        <v>479.32799999999997</v>
      </c>
      <c r="M20" s="60">
        <f>SUM(M8:M19)</f>
        <v>438.6</v>
      </c>
      <c r="N20" s="60">
        <f>SUM(N8:N19)</f>
        <v>527.10400000000004</v>
      </c>
      <c r="O20" s="60">
        <f>SUM(O8:O19)</f>
        <v>507.28</v>
      </c>
      <c r="P20" s="60">
        <f>SUM(P8:P19)</f>
        <v>459.12800000000004</v>
      </c>
      <c r="Q20" s="60">
        <f>SUM(Q8:Q19)</f>
        <v>433.52800000000002</v>
      </c>
      <c r="R20" s="60">
        <f>SUM(R8:R19)</f>
        <v>473.65599999999995</v>
      </c>
      <c r="S20" s="60">
        <f>SUM(S8:S19)</f>
        <v>457.10400000000004</v>
      </c>
      <c r="T20" s="60">
        <f>SUM(T8:T19)</f>
        <v>455.30399999999997</v>
      </c>
      <c r="U20" s="60">
        <f>SUM(U8:U19)</f>
        <v>425.67200000000003</v>
      </c>
      <c r="V20" s="60">
        <f>SUM(V8:V19)</f>
        <v>401.57600000000008</v>
      </c>
      <c r="W20" s="60">
        <f>SUM(W8:W19)</f>
        <v>389.928</v>
      </c>
      <c r="X20" s="60">
        <f>SUM(X8:X19)</f>
        <v>359.36799999999999</v>
      </c>
      <c r="Y20" s="60">
        <f>SUM(Y8:Y19)</f>
        <v>323.27199999999999</v>
      </c>
      <c r="Z20" s="61">
        <f>SUM(Z8:Z19)</f>
        <v>329.70399999999995</v>
      </c>
      <c r="AA20" s="62">
        <f>SUM(AA8:AA19)</f>
        <v>9382.840000000002</v>
      </c>
    </row>
    <row r="75" spans="2:9" ht="17.25" hidden="1" customHeight="1" x14ac:dyDescent="0.2">
      <c r="B75" s="5" t="s">
        <v>33</v>
      </c>
      <c r="C75" s="4"/>
      <c r="D75" s="9">
        <v>1</v>
      </c>
      <c r="E75" s="10">
        <v>0</v>
      </c>
      <c r="F75" s="10">
        <v>0</v>
      </c>
      <c r="G75" s="10">
        <v>1</v>
      </c>
      <c r="H75" s="10">
        <v>1</v>
      </c>
      <c r="I7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Новокемская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Новокемская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2019-06-26T12:52:42Z</dcterms:modified>
</cp:coreProperties>
</file>